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namedSheetViews/namedSheetView1.xml" ContentType="application/vnd.ms-excel.namedsheetview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https://nationalgridplc.sharepoint.com/sites/GRP-INT-UK-CodeAdministrator/CUSC/3. CUSC Modifications/CMP435 - Gate 2/10. DFMR - Draft Final Modification Report/Annexes/"/>
    </mc:Choice>
  </mc:AlternateContent>
  <xr:revisionPtr revIDLastSave="185" documentId="8_{703A2D79-6B7E-4BF1-A0C1-CF2BDA471D2A}" xr6:coauthVersionLast="47" xr6:coauthVersionMax="47" xr10:uidLastSave="{DFFAAC37-7109-44FD-8AF7-AED76AA40235}"/>
  <bookViews>
    <workbookView xWindow="-15" yWindow="-16320" windowWidth="29040" windowHeight="15840" tabRatio="285" firstSheet="1" activeTab="1" xr2:uid="{037D45A7-AC1C-42E1-B41F-135A9D902764}"/>
  </bookViews>
  <sheets>
    <sheet name="Summary of remaining review" sheetId="3" state="hidden" r:id="rId1"/>
    <sheet name="Data" sheetId="1" r:id="rId2"/>
  </sheets>
  <definedNames>
    <definedName name="_xlnm._FilterDatabase" localSheetId="1" hidden="1">Data!$A$1:$I$53</definedName>
    <definedName name="_xlnm._FilterDatabase" localSheetId="0" hidden="1">'Summary of remaining review'!$A$1:$F$1</definedName>
    <definedName name="_xlnm.Print_Area" localSheetId="1">Data!$A$1:$I$53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2" i="3" l="1"/>
  <c r="E22" i="3"/>
  <c r="D22" i="3"/>
  <c r="C22" i="3"/>
  <c r="B22" i="3"/>
  <c r="F21" i="3"/>
  <c r="E21" i="3"/>
  <c r="D21" i="3"/>
  <c r="C21" i="3"/>
  <c r="B21" i="3"/>
  <c r="F20" i="3"/>
  <c r="E20" i="3"/>
  <c r="D20" i="3"/>
  <c r="C20" i="3"/>
  <c r="B20" i="3"/>
  <c r="F19" i="3"/>
  <c r="E19" i="3"/>
  <c r="D19" i="3"/>
  <c r="C19" i="3"/>
  <c r="B19" i="3"/>
  <c r="F18" i="3"/>
  <c r="E18" i="3"/>
  <c r="D18" i="3"/>
  <c r="C18" i="3"/>
  <c r="B18" i="3"/>
  <c r="F17" i="3"/>
  <c r="E17" i="3"/>
  <c r="D17" i="3"/>
  <c r="C17" i="3"/>
  <c r="B17" i="3"/>
  <c r="F16" i="3"/>
  <c r="E16" i="3"/>
  <c r="D16" i="3"/>
  <c r="C16" i="3"/>
  <c r="B16" i="3"/>
  <c r="F15" i="3"/>
  <c r="E15" i="3"/>
  <c r="D15" i="3"/>
  <c r="C15" i="3"/>
  <c r="B15" i="3"/>
  <c r="F14" i="3"/>
  <c r="E14" i="3"/>
  <c r="D14" i="3"/>
  <c r="C14" i="3"/>
  <c r="B14" i="3"/>
  <c r="F13" i="3"/>
  <c r="E13" i="3"/>
  <c r="D13" i="3"/>
  <c r="C13" i="3"/>
  <c r="B13" i="3"/>
  <c r="F12" i="3"/>
  <c r="E12" i="3"/>
  <c r="D12" i="3"/>
  <c r="C12" i="3"/>
  <c r="B12" i="3"/>
  <c r="F11" i="3"/>
  <c r="E11" i="3"/>
  <c r="D11" i="3"/>
  <c r="C11" i="3"/>
  <c r="B11" i="3"/>
  <c r="F10" i="3"/>
  <c r="E10" i="3"/>
  <c r="D10" i="3"/>
  <c r="C10" i="3"/>
  <c r="B10" i="3"/>
  <c r="F9" i="3"/>
  <c r="E9" i="3"/>
  <c r="D9" i="3"/>
  <c r="C9" i="3"/>
  <c r="B9" i="3"/>
  <c r="F8" i="3"/>
  <c r="E8" i="3"/>
  <c r="D8" i="3"/>
  <c r="C8" i="3"/>
  <c r="B8" i="3"/>
  <c r="F7" i="3"/>
  <c r="E7" i="3"/>
  <c r="D7" i="3"/>
  <c r="C7" i="3"/>
  <c r="B7" i="3"/>
  <c r="F6" i="3"/>
  <c r="E6" i="3"/>
  <c r="D6" i="3"/>
  <c r="C6" i="3"/>
  <c r="F5" i="3"/>
  <c r="E5" i="3"/>
  <c r="D5" i="3"/>
  <c r="C5" i="3"/>
  <c r="B5" i="3"/>
  <c r="F4" i="3"/>
  <c r="E4" i="3"/>
  <c r="D4" i="3"/>
  <c r="C4" i="3"/>
  <c r="B4" i="3"/>
  <c r="F3" i="3"/>
  <c r="E3" i="3"/>
  <c r="D3" i="3"/>
  <c r="C3" i="3"/>
  <c r="B3" i="3"/>
  <c r="F2" i="3"/>
  <c r="E2" i="3"/>
  <c r="D2" i="3"/>
  <c r="C2" i="3"/>
  <c r="B2" i="3"/>
</calcChain>
</file>

<file path=xl/sharedStrings.xml><?xml version="1.0" encoding="utf-8"?>
<sst xmlns="http://schemas.openxmlformats.org/spreadsheetml/2006/main" count="303" uniqueCount="157">
  <si>
    <t>ID</t>
  </si>
  <si>
    <t>Part of Code</t>
  </si>
  <si>
    <t>Code Provisionally Updated ahead of Panel approval</t>
  </si>
  <si>
    <t>Initial Response to Comments</t>
  </si>
  <si>
    <t>Panel Member follow up</t>
  </si>
  <si>
    <t>ESO Technical Rep response</t>
  </si>
  <si>
    <t>Comment on CAC document</t>
  </si>
  <si>
    <t>Response ID</t>
  </si>
  <si>
    <t>Company name</t>
  </si>
  <si>
    <t>Legal Text (Exhibit, Schedule, Section)</t>
  </si>
  <si>
    <t>Consulted Legal Text</t>
  </si>
  <si>
    <t>Query</t>
  </si>
  <si>
    <t>Update Post Panel approval</t>
  </si>
  <si>
    <t>Provisional Response</t>
  </si>
  <si>
    <t>Panel Discussion/ agreed action</t>
  </si>
  <si>
    <t>NESO</t>
  </si>
  <si>
    <t>Original and WACM1:
Section 11</t>
  </si>
  <si>
    <t xml:space="preserve"> The definition of Existing Agreements</t>
  </si>
  <si>
    <t xml:space="preserve"> The definition of Existing Agreements includes ‘Paragraph 18.5 above’ and the word ‘above’ should be removed.</t>
  </si>
  <si>
    <t>Yes</t>
  </si>
  <si>
    <t>Updated to definition of Existing Agreements to remove the word "above"</t>
  </si>
  <si>
    <t xml:space="preserve"> The definition of Gate 1 ATV</t>
  </si>
  <si>
    <t xml:space="preserve"> The definition of Gate 1 ATV includes ‘Paragraph 18.13 above’ and the word ‘above’ should be removed.</t>
  </si>
  <si>
    <t>Updated to definition of Gate 1 ATV to remove the word "above"</t>
  </si>
  <si>
    <t>NGED</t>
  </si>
  <si>
    <t>Section 18</t>
  </si>
  <si>
    <t>Can NESO clarify the process for payment of any Advancement Modification Application fees for small / medium Embedded Generation customers given the requirement for an application to be Effective, which will be confirmed by NESO before the Existing Agreement Gated Design Process?</t>
  </si>
  <si>
    <t>N/A</t>
  </si>
  <si>
    <t xml:space="preserve">NESO legal are of the view that the additional clarity sought is not necessary to form part of the legal text. These comments will be passed onto the Proposer to be considered as part of any implementation guidance. </t>
  </si>
  <si>
    <t>BayWa r.e. UK</t>
  </si>
  <si>
    <t>Original and WACM1:
Section 18</t>
  </si>
  <si>
    <t>18.1.1</t>
  </si>
  <si>
    <t xml:space="preserve">One off exercise Gate 2 to whole queue, recommend that Users can split TEC into Gate 2 and Gate 1 stages via their EA Request, in order to best rationalise the queue - proposed amendment to clause 18.8.1. </t>
  </si>
  <si>
    <r>
      <t>NESO legal are of the view that the suggested amendments to the legal text are not necessary as staging unstaged agreements through the Gated process is not within scope of the solution in the way for seen by this query.  Clarity regarding the position on staged agreements/technologies can be found in Section 18.8.7.</t>
    </r>
    <r>
      <rPr>
        <sz val="10"/>
        <color rgb="FF000000"/>
        <rFont val="Poppins"/>
      </rPr>
      <t xml:space="preserve">
</t>
    </r>
  </si>
  <si>
    <t>18.4 The reference to “Declarations” in the fourth bullet point should be “Readiness Declarations”.</t>
  </si>
  <si>
    <t>No</t>
  </si>
  <si>
    <t>SP Energy Networks</t>
  </si>
  <si>
    <t>18.5.1 and 18.5.7</t>
  </si>
  <si>
    <t>We wonder if 18.5.1 and 18.5.7 are inconsistent with each other. Either it should be that only where an application is triggered by an Embedded Power Station renders that an Existing Agreement or it doesn’t. I think perhaps the final sentence in 18.5.7 should include an additional “not” and therefore read “For the avoidance of doubt, a Bilateral Connection Agreement (or Modification or variation to it) with an owner/operator of a Distribution System and any associated Construction Agreement are not Existing Agreements where such agreements are not Public 10 triggered by one or more Embedded Power Stations”.</t>
  </si>
  <si>
    <t>18.5.7</t>
  </si>
  <si>
    <t>18.5.7 The sentence is missing a word as it should read “where such agreements are not triggered by one or more Embedded Power Stations.” This change then aligns with the text within 18.5.1.</t>
  </si>
  <si>
    <t>This should be amended to read: "For the avoidance of doubt, a Bilateral Connection Agreement (or Modification or variation to it) with an owner/operator of a Distribution System and any associated Construction Agreement are not Existing Agreements where such agreements are not triggered by one or more Embedded Power Stations."</t>
  </si>
  <si>
    <t>18.5.7 The word ‘For’ at the start of the Paragraph should not be in bold.</t>
  </si>
  <si>
    <t>Updated 18.5.7 to unbold the word "For"</t>
  </si>
  <si>
    <t xml:space="preserve"> 18.6 There is a capital ‘I’ on the word ‘is’ in the final row of the Paragraph.</t>
  </si>
  <si>
    <t>Updated 18.6 to change the "I" in "is" to lowercase</t>
  </si>
  <si>
    <t>18.7 The comma should be before the word ‘or’ in the second row of the Paragraph._x000D_</t>
  </si>
  <si>
    <t>Updated 18.7 to move the comma to before the word "or" with the updated text reading:
"Where an EA Request is not submitted within the EA Request Window, is not Effective, or a…"</t>
  </si>
  <si>
    <t>18.7 The last word in the Paragraph ‘followed’ has a bold ‘d.’ which should not be in bold.</t>
  </si>
  <si>
    <t>Updated 18.7 to unbold the letter "d" in "followed"</t>
  </si>
  <si>
    <t>A 15 Business Day post-Existing Agreement Request Window period should be included for any DNO EA Requests (for small / medium Embedded Generation customers) and Existing Agreement Request acknowledgements (for large Embedded Generation customers) in line with the Section 17 Distribution Embedded Generation Related Applications.</t>
  </si>
  <si>
    <t xml:space="preserve">NESO have advised that this is not the intention of their proposal and therefore NESO legal are of the view that no amendments are needed to the legal text.
</t>
  </si>
  <si>
    <t>18.8.2</t>
  </si>
  <si>
    <t>18.8.2 There is a bold ‘a’ in the third row of the Paragraph which should not be in bold.</t>
  </si>
  <si>
    <t>Updated 18.8.2 to unbold the "a" in the third row of the Paragraph</t>
  </si>
  <si>
    <t>Anybody with a Transitional Offer will have paid a minimum application fee. The intention is that they would have to pay a full application fee at the Gate 2 point to progress. 18.8.3 states that a Modification Application fee would be required. It appears from the legal text that this fee would be the same for an advancement or a Transitional Offer upgrade. We think it is important to make it clear that those with a transitional offer will need to pay for a full application.</t>
  </si>
  <si>
    <t xml:space="preserve">NESO legal are of the view that the suggested amendment to the legal text is not necessary. Instead it is for consideration in relation to future changes to the charging statements. 
</t>
  </si>
  <si>
    <t>18.8.4</t>
  </si>
  <si>
    <t>Can NESO clarify what form the required 'acknowledgement' by a DNO of a large Embedded Generation Customer's Existing Agreement Request will take.</t>
  </si>
  <si>
    <t>Can NESO clarify who will be required to make the Modification Application (and pay the associated fee) for any Advancement - the large Embedded Generation customer, or the DNO? Note that the Gate 2 Criteria Methodology only provides that any Advancement requested by small / medium Embedded Generation customers' needs to be confirmed as agreed / able to be accommodated by the DNO, but that this doesn’t seem to be the case for large Embedded Generation customers. Would NGED be expected to input into this, including whether it can be accommodated from a Distribution perspective, or would you be comfortable to just ‘acknowledge’ such request? If the former, a further comment should be included accordingly in the legal text response, and also potentially in any response to the G2 Criteria Methodology itself.</t>
  </si>
  <si>
    <t xml:space="preserve">As per 18.8.3 and 18.8.4 the large BEGA would request advancement/pay fee with DNO to acknowledge Gate 2 and advancement request. NESO legal are therefore of the view that the additional clarity sought is not necessary to form part of the legal text. These comments will be passed onto the Proposer to be considered as part of any implementation guidance. </t>
  </si>
  <si>
    <t>18.8.4/5</t>
  </si>
  <si>
    <t>Can NESO include an obligation on NESO to notify a DNO / transmission connected iDNO as soon as reasonably practicable of any Existing Agreement Request received by an Embedded Generation customer by way of a Modification Notice in line with Section 17.6.4.</t>
  </si>
  <si>
    <t xml:space="preserve">As per 18.16.4 the Embedded Generation should notify the DNO/IDNO of its intention to make an EA Request/advancement and generally be engaging with the DNO/IDNO so NESO have confirmed that the inclusion of this obligation is not in line with their proposal and therefore NESO legal are of the view that no amendments to the legal text are required. These comments will be passed onto the Proposer to be considered as part of any implementation guidance. 
</t>
  </si>
  <si>
    <t>Can NESO include an equivalent provision to Section 17.6.8 highlighting that a DNO / transmission connected iDNO has its own requirements of an Embedded Generation customer that must be satisfied before an Existing Agreement Request / acknowledgement of an EA Request will be submitted and make any DNO submission subject to any requirements being satisfied.</t>
  </si>
  <si>
    <t xml:space="preserve">NESO have confirmed that whilst this provision could be addressed within the legal text, it can also be addressed through the detailed implementation processes and guidance which will be communciated. Considering this, NESO legal are of the view that no further amendments are required to the legal text. 
</t>
  </si>
  <si>
    <t>18.8.5</t>
  </si>
  <si>
    <t>Can NESO clarify what form the Existing Agreement Request for small / medium Embedded Generation customers will take? Will this just consist of submission of the Red Line Boundary and Readiness Declaration?</t>
  </si>
  <si>
    <t xml:space="preserve">NESO legal are of the view that the additional clarity sought is not necessary for inclusion within the legal text. These comments will be passed onto the Proposer to be considered as part of any implementation guidance. </t>
  </si>
  <si>
    <t>WACM 1:
Section 18</t>
  </si>
  <si>
    <t>18.9a.1</t>
  </si>
  <si>
    <t>This should refer to projects getting a "Gate 1 Existing Agreement" rather than a "Gate 1 Agreement".</t>
  </si>
  <si>
    <t>18.8.8 and 18.10.1</t>
  </si>
  <si>
    <r>
      <t xml:space="preserve">Could this be aligned to Sections 17.7.6 and 17.10.1 cover, subject to 18.9 and 18.10, that a project meets the Gate 2 Criteria?
</t>
    </r>
    <r>
      <rPr>
        <i/>
        <u/>
        <sz val="10"/>
        <rFont val="Poppins"/>
      </rPr>
      <t>Follow-up clarification with the respondent:</t>
    </r>
    <r>
      <rPr>
        <sz val="10"/>
        <rFont val="Poppins"/>
      </rPr>
      <t xml:space="preserve">
This point referred to what would be confirmed rather than when, and extending the confirmation under CMP435 to more than just effectiveness, which doesn’t take into account strategic alignment etc.  In order to achieve this, the following amends are proposed:
18.8.8   The Company will confirm </t>
    </r>
    <r>
      <rPr>
        <sz val="10"/>
        <color rgb="FFFF0000"/>
        <rFont val="Poppins"/>
      </rPr>
      <t>to a User (and also in the case of a Large Embedded Power Station, the owner/operator of the Distribution System)</t>
    </r>
    <r>
      <rPr>
        <sz val="10"/>
        <rFont val="Poppins"/>
      </rPr>
      <t xml:space="preserve"> whether an EA Request is</t>
    </r>
    <r>
      <rPr>
        <strike/>
        <sz val="10"/>
        <rFont val="Poppins"/>
      </rPr>
      <t xml:space="preserve"> (but always subject to Paragraphs 18.9 and 18.10 below)</t>
    </r>
    <r>
      <rPr>
        <sz val="10"/>
        <rFont val="Poppins"/>
      </rPr>
      <t xml:space="preserve"> Effective </t>
    </r>
    <r>
      <rPr>
        <sz val="10"/>
        <color rgb="FFFF0000"/>
        <rFont val="Poppins"/>
      </rPr>
      <t>and complies with (but always subject to Paragraphs 18.9 and 18.10 below) the Gate 2 Criteria</t>
    </r>
    <r>
      <rPr>
        <sz val="10"/>
        <rFont val="Poppins"/>
      </rPr>
      <t xml:space="preserve"> for the purposes of entering the EA Gated Design Process as soon as reasonably practicable after receipt of the EA Request and in any event prior to the start of the EA Gated Design Process.
18.10.1 Although an EA Request may be confirmed as Effective </t>
    </r>
    <r>
      <rPr>
        <sz val="10"/>
        <color rgb="FFFF0000"/>
        <rFont val="Poppins"/>
      </rPr>
      <t>and able to progress to the EA Gated Design Process under Paragraph 18.8.8</t>
    </r>
    <r>
      <rPr>
        <sz val="10"/>
        <rFont val="Poppins"/>
      </rPr>
      <t xml:space="preserve"> prior to the start of the EA Gated Design Process, during and as soon as reasonably practicable within the EA Gated Design Process further detailed checks of the readiness submissions will be undertaken as follows: </t>
    </r>
  </si>
  <si>
    <t>Code Governance reached out to the respondent to discuss whether there were specific prescribed legal text changes the respondent would suggest as a result of their initial CMP435 CAC response. These are detailed in the query notes here.
NESO legal are of the view that these amendments are not absolutely necessary as we feel Section 18.8.8 and 18.10.1 already provide the necessary clarity and detail. However, we recognise that these minor amendments to the legal text could provide further alignment between CMP434 and CMP435.</t>
  </si>
  <si>
    <t>18.10.1.1</t>
  </si>
  <si>
    <t>18.10.1.1 The reference to “Declarations” in the third row should read “Readiness Declarations”.</t>
  </si>
  <si>
    <t>"Declarations" as a defined term should be "Readiness Declarations".</t>
  </si>
  <si>
    <t>missing bracket “)” at the end of the sentence.</t>
  </si>
  <si>
    <t xml:space="preserve">
Updated 18.10.1.1 to add in a missing closing bracket</t>
  </si>
  <si>
    <t>18.10.1.1 The closing bracket within this Paragraph is missing.</t>
  </si>
  <si>
    <t>18.10.1.2</t>
  </si>
  <si>
    <t>18.10.1.2 The number ‘10’ is in bold in ’10 Business Days’ and should not be in bold.</t>
  </si>
  <si>
    <t>Updated 18.10.1.2 to un-bold the number "10" in "10 Business Days"</t>
  </si>
  <si>
    <t>18.10.1.3</t>
  </si>
  <si>
    <t xml:space="preserve"> 18.10.1.3 There is a full stop after ‘Original Red Line Boundaries’ which should be a comma.</t>
  </si>
  <si>
    <t>Updated 18.10.1.3 to replace a full stop that appears after "Original Red Line Boundaries" with a comma</t>
  </si>
  <si>
    <t>18.10.2</t>
  </si>
  <si>
    <t>18.10.2 ‘Gate 2 Status’ is not a defined term and therefore should not be in bold and instead put in quotation marks i.e. ’Gate 2 Status’.</t>
  </si>
  <si>
    <t>Updated 18.10.2 to unbold "Gate 2 Status" and instead put this in quotation marks</t>
  </si>
  <si>
    <t>18.11.1</t>
  </si>
  <si>
    <t xml:space="preserve"> 18.11.1 reference to ‘Designation Methodology’ should instead be reference to ‘Project Designation Methodology’.</t>
  </si>
  <si>
    <t>Our understanding is that NESO will identify Designated Projects, which will be done as part of the strategic alignment assessment prior to the end of Existing Agreement Gated Design Process, but that a DNO can notify NESO if it believes a project can be designated. • Can NESO clarify what the process would be for small / medium Embedded Generation customers, including who would submit the application for designation? • Can NESO also clarify how determination of designation by NESO will be factored into the timing for the strategic alignment assessment by the DNO as this doesn't appear to be covered within the methodologies?</t>
  </si>
  <si>
    <t xml:space="preserve">NESO legal are of the view that the additional clarity sought is not necessary to form part of the legal text. These comments will be passed onto the Proposer to be considered as part of any implementation and or Methodology guidance. </t>
  </si>
  <si>
    <t>The Gate 2 Criteria Methodology anticipates strategic alignment under the Connections Network Design Methodology (CNDM) and project designation under the Project Designation Methodology (PDM) being undertaken as part of the Gate 2 Criteria assessment prior to the end of a Gated Application Window, and before the start of the Gated Design Process. Paragraph 18.11.1 suggests instead that assessment of G2 Criteria is undertaken, and then projects are assessed in accordance with the CNDM and the PDM, which doesn’t align and is confusing. We therefore suggest that this paragraph is deleted.</t>
  </si>
  <si>
    <t xml:space="preserve">NESO legal are of the view that Section 18.11 acts as intended and therefore the suggested amendment is not required.
</t>
  </si>
  <si>
    <t>18.12.2</t>
  </si>
  <si>
    <t>18.12.2 There is an extra space after the ‘and’ in the second row of the Paragraph that should be removed.</t>
  </si>
  <si>
    <t>Updated 18.12.2 to remove the additional space after "and" in the second row</t>
  </si>
  <si>
    <t>18.13.2</t>
  </si>
  <si>
    <t xml:space="preserve">18.13.2 The ‘s’ on the end of ‘Existing Agreements’ should also be in bold. </t>
  </si>
  <si>
    <t>Updated 18.13.2 to make the "s" in "Existing Agreements" also bold</t>
  </si>
  <si>
    <t>18.13.5.2</t>
  </si>
  <si>
    <t xml:space="preserve"> 18.13.5.2 The word ‘or’ should be outside the opening bracket, rather than being the first word inside.</t>
  </si>
  <si>
    <t>Updated 18.13.5.2 to move the word "or" to outside of the opening bracket to now read:
"...other than to include a new or (where it already exists) a replacement Appendix…"</t>
  </si>
  <si>
    <t>18.13.5.4</t>
  </si>
  <si>
    <t xml:space="preserve"> 18.13.5.4 There is a stray space at the start of the Paragraph that should be removed.</t>
  </si>
  <si>
    <t>Updated 18.13.5.4 to remove the additional space at the start of the Paragraph</t>
  </si>
  <si>
    <t>18.13.5.7</t>
  </si>
  <si>
    <t>18.13.5.7 The word ‘Line’ needs to be capitalised, and a full stop added to the end of the sentence.</t>
  </si>
  <si>
    <t>Updated 18.13.5.7 to capitalise the word "Line" and add a full stop to the end of the sentence</t>
  </si>
  <si>
    <t>18.14.2.2</t>
  </si>
  <si>
    <t xml:space="preserve"> 18.14.2.2 The word ‘Progress’ in ‘User Progress Milestone’ should be changed to ‘Progression’ as this is a defined term.</t>
  </si>
  <si>
    <t>18.14.2.2 Should remove the unnecessary first bracket on the third line of the Paragraph so it reads ‘add a new Appendix for User Data/Developer Data or update (if it exists) to include the Installed Capacity data’.</t>
  </si>
  <si>
    <t>Updated 18.14.2.2 to remove the first bracket on the third line of the Paragraph so that it now reads: "...add a new Appendix for User Data/Developer Data or update (if it exists) to include the Installed Capacity data;"</t>
  </si>
  <si>
    <t>18.16.1</t>
  </si>
  <si>
    <t>Un-embolden "for a" in the line 'triggered by Embedded Power Stations and the Existing Agreements for a Project with the Embedded Power Stations'.</t>
  </si>
  <si>
    <t>Updated 18.16.1 to unbold "for a" from the line "triggered by Embedded Power Stations and the Existing Agreements for a Project with the Embedded Power Stations"</t>
  </si>
  <si>
    <t>18.16.3</t>
  </si>
  <si>
    <t>18.16.3 It should be changed to ‘Gate 2 Existing Agreements’ and not ‘Existing Gate 2 Agreements’.</t>
  </si>
  <si>
    <t>18.16.2</t>
  </si>
  <si>
    <t>What is the "equivalent of a Gate 1 Agreement"? We think 18.16.1 is useful clarity for the treatment of embedded projects. However, there is uncertainty about what the “equivalent of a Gate 1 Offer” (as detailed in 18.16.2.1) will look like. The definitions make clear that only NESO can produce a “Gate 1 Agreement”. As such, it is not clear what the ‘equivalent’ would be. We suggest this should be set out in more detail in the legal text.</t>
  </si>
  <si>
    <t xml:space="preserve">NESO legal are of the view that the additional clarity sought is not necessary to form part of the legal text. Section 17 from CMP434 sets out what a Gate 1 agreement is, with Section 18 for CMP435 building upon this, and in our view providing sufficient detail. 
</t>
  </si>
  <si>
    <t>18.16.2.3</t>
  </si>
  <si>
    <t>Can NESO clarify what is intended to happen if not all Relevant Embedded Power Station customers accept their Gate 2 offer (via the DNO)?</t>
  </si>
  <si>
    <t xml:space="preserve">NESO legal are of the view that the additional clarity sought is not required as part of the legal text. These comments will be passed onto the Proposer to be considered as part of any implementation guidance. </t>
  </si>
  <si>
    <t>Drax</t>
  </si>
  <si>
    <r>
      <rPr>
        <b/>
        <i/>
        <sz val="10"/>
        <color rgb="FF000000"/>
        <rFont val="Poppins"/>
      </rPr>
      <t xml:space="preserve">Legality/compliance query 
</t>
    </r>
    <r>
      <rPr>
        <sz val="10"/>
        <color rgb="FF000000"/>
        <rFont val="Poppins"/>
      </rPr>
      <t>A potential legal issue against Applicable Objective c) as the applicable terms and conditions are not clear given the contradiction identified between the draft methodologies and the scope and intent of CMP435.
Context: 
The stated scope and intent of CMP435 is that projects in the final steps of connection were to be out of scope of the primary process. Following draft publication of the methodologies, the respondent finds that this appears not to be the case. Such projects are brought within scope through the draft methodologies contradicting the scope and intent of CMP435. WACM1 would enable the market to self-correct via the pause but the inherent defect and contradictions betweeen the proposals and the methodologies remain.
Suggstion made to codify and alter the methodologies and/or changes to CMP435 so scope and intent of both match (or an alternative urgent modification to re-establish the scope and specifically exclude projects about to connect, as per the original intention).</t>
    </r>
  </si>
  <si>
    <t xml:space="preserve">Code Governance reached out to the Respondent to discuss whether there were specific prescribed legal text changes the respondent would suggest as a result of their CMP435 CAC response (it was confirmed that there were none). The respondent clarified that the comments relate to potential consequences of legal challenge as a result of the changes brought about by the modification and perceived conflicts with the methodologies. NESO have engaged with the respondent on queries raised regarding the methdologies.
Therefore, NESO legal are of the view that no amendments are needed to the legal text. 
</t>
  </si>
  <si>
    <r>
      <rPr>
        <b/>
        <i/>
        <sz val="10"/>
        <color rgb="FF000000"/>
        <rFont val="Poppins"/>
      </rPr>
      <t xml:space="preserve">Legality/compliance query 
</t>
    </r>
    <r>
      <rPr>
        <sz val="10"/>
        <color rgb="FF000000"/>
        <rFont val="Poppins"/>
      </rPr>
      <t>A potential legal issue against Applicable Objective d) as the approach increases complexity and the potential for conflicts of this nature, resulting in costs, unintended detrimental consequences and risk of successful legal challenge.
Context:
Same reasoning given as for the point above.</t>
    </r>
  </si>
  <si>
    <t xml:space="preserve">Code Governance reached out to the respondent to discuss whether there were specific prescribed legal text changes the respondent would suggest as a result of their CMP435 CAC response (it was confirmed that there were none). The respondent clarified that the comments relate to potential consequences of legal challenge as a result of the changes brought about by the modification and perceived conflicts with the methodologies. NESO have engaged with the respondent on queries raised regarding the methdologies.
Therefore, NESO legal are of the view that no amendments are needed to the legal text. 
</t>
  </si>
  <si>
    <t>WACM1:
Section 18</t>
  </si>
  <si>
    <t xml:space="preserve">The CUSC and legal text whilst defining the process needs more clarity for embedded projects, such as in relation to the proposed pause under WACM1. In addition, it needs to be clearer in the legal text that Gate 1 does not apply to some embedded projects. </t>
  </si>
  <si>
    <t xml:space="preserve">NESO legal are of the view that the suggested amendment to the legal text is not necessary to provide additional clarity. These comments will be passed onto the Proposer to be considered as part of any implementation guidance.  </t>
  </si>
  <si>
    <t>Ocean Winds</t>
  </si>
  <si>
    <t>Misalignment between CUSC and the CNDM Section 5.13 in relation to holding agreements. CNDM Section 5.13 features the text  “Holding agreements in the revised queue” and the respondent believes the implementation date should allow all ScotWind projects included in the HND and Beyond 2030 reports to have post-HND AtVs issued, and have CUSC-standard timescales for those AtVs, as most ScotWind projects have holding agreements (with indicative connection locations and dates).
The proposed definition of Existing Agreement does not appear to provide the flexibility or discretion for NESO to decide that different agreement terms should be considered within the Gate 2 to Whole Queue Assessment. Furthermore, the CNDM provides no definition as to what a “holding agreement” is so it is not clear what agreements this will apply to. The respondent proposes that it would be fairer and more transparent for ScotWind projects to have their HND recommendation reflected in their Existing Agreement prior to the Gate 2 to Whole Queue Assessment.</t>
  </si>
  <si>
    <t>NESO legal are of the view that no amendments are required to the legal text. These comments will be passed onto the Proposer to be considered as part of CNDM Methodology development.</t>
  </si>
  <si>
    <t>SSE</t>
  </si>
  <si>
    <r>
      <rPr>
        <b/>
        <i/>
        <sz val="9"/>
        <color rgb="FF000000"/>
        <rFont val="Poppins"/>
      </rPr>
      <t xml:space="preserve">Legality/compliance query 
</t>
    </r>
    <r>
      <rPr>
        <sz val="9"/>
        <color rgb="FF000000"/>
        <rFont val="Poppins"/>
      </rPr>
      <t>There is a degree of legal uncertainty regarding the approach that is proposed to be followed within the Original (and WACM1); in terms of the need for the terms and conditions for connection to be approved by the Authority; which the proposed approach, with the ‘Methodologies’, does not align with. 
In this regard we are also mindful that these concerns, around legal uncertainty, have been recognised by DESNZ and Ofgem in their 5th November joint letter (as well as in a Utility Week article last Friday “Ofgem chair: We may need legislation to ward off legal challenges to connections reform”) which stated that DESNZ planned to introduce legislation as this “should provide certainty to all parties on the direction of travel for connections”. (Aligning grid connections with strategic plans) This is something we would welcome as it should; within the context and limitations of the general legal requirement set out within, for example, (i) the Trade &amp; Cooperation Agreement and (ii) wider international treaty obligations for investors (such as those pertaining to property rights with Article 1 of the First Protocol of the European Convention on Human Rights); ensure that the CMP435 Original proposal (and WACM1) conforms with the wider legally framework.
If the legislation is not put into effect then there is a heightened risk that CMP435 Original (and WACM1) is not in compliance with the Electricity Regulation and the relevant legally binding decisions of the European Commission and / or ACER – and if this were so, then CMP435 Original and WACM1 would not better facilitate Applicable Objective (c).</t>
    </r>
  </si>
  <si>
    <t xml:space="preserve">NESO legal are of the view that no amendments are required to the legal text. As provided in the draft licence condition, the Methodologies are to be submitted to and approved by the Authority. </t>
  </si>
  <si>
    <t>NGV</t>
  </si>
  <si>
    <t>The legal text does not set out key principals around NESO reaching decisions regarding Connection Point and Capacity Reservation, and the associated bilateral discussions around the minimum reservation period within the ‘conditional clause’.</t>
  </si>
  <si>
    <t xml:space="preserve">NESO legal are of the view that the additional clarity sought is not required as part of the legal text.  
</t>
  </si>
  <si>
    <t>UK Power Networks</t>
  </si>
  <si>
    <t>Clear instruction needed in the legal text for CMP435 (and CMP434) for all DNOs to comply with requirements of the solution (if not, in the Authority Decision Letter for this modification).</t>
  </si>
  <si>
    <t>Parties to CUSC are as a matter of contract (and where have licence, required under licence) required to comply with CUSC. NESO legal are of the view that the additional instructions sought are not necessary to form part of the legal text. These comments will be passed onto the Proposer to be considered as part of any implementation guidance.</t>
  </si>
  <si>
    <t>SSEN-D</t>
  </si>
  <si>
    <r>
      <rPr>
        <b/>
        <i/>
        <sz val="10"/>
        <color rgb="FF000000"/>
        <rFont val="Poppins"/>
      </rPr>
      <t xml:space="preserve">Legality/compliance query
</t>
    </r>
    <r>
      <rPr>
        <sz val="10"/>
        <color rgb="FF000000"/>
        <rFont val="Poppins"/>
      </rPr>
      <t xml:space="preserve">The contractual changes (Element 19) required will prove extremely challenging in the timescale provided. This can create the conditions for legal challenge, due to not having sufficient time to notify customers of the changing requirements and the changes to their contracts. </t>
    </r>
  </si>
  <si>
    <t>Code Governance reached out to the respondent to discuss whether there were specific prescribed legal text changes the respondent would suggest as a result of their CMP435 CAC response (it was confirmed there were none). Therefore, NESO legal are of the view that no amendments are needed to the legal text.</t>
  </si>
  <si>
    <r>
      <rPr>
        <b/>
        <i/>
        <sz val="10"/>
        <color rgb="FF000000"/>
        <rFont val="Poppins"/>
      </rPr>
      <t xml:space="preserve">Legality/compliance query
</t>
    </r>
    <r>
      <rPr>
        <sz val="10"/>
        <color rgb="FF000000"/>
        <rFont val="Poppins"/>
      </rPr>
      <t>The proposed changes under CMP435 are being driven from a Code Modification and are not currently supported by legislation or a mandate from Ofgem or the Department for Energy Security and Net Zero. At present, the public lack of support from these parties leads us to believe there is a significant risk of legal challenge</t>
    </r>
    <r>
      <rPr>
        <b/>
        <sz val="10"/>
        <color rgb="FF000000"/>
        <rFont val="Poppins"/>
      </rPr>
      <t xml:space="preserve"> </t>
    </r>
    <r>
      <rPr>
        <sz val="10"/>
        <color rgb="FF000000"/>
        <rFont val="Poppins"/>
      </rPr>
      <t>of the current proposal which could undermine the process of re-organisation of the queue to ensure the first ready, first needed, first connected principle is successfully introduced to the oversubscribed connections queue.</t>
    </r>
  </si>
  <si>
    <r>
      <rPr>
        <sz val="10"/>
        <color rgb="FF000000"/>
        <rFont val="Poppins"/>
      </rPr>
      <t xml:space="preserve">Suggested amendment to update  18.5.7 to include the missing word "not", to align with 18.5.1, it would read "where such agreements are </t>
    </r>
    <r>
      <rPr>
        <sz val="10"/>
        <color rgb="FFFF0000"/>
        <rFont val="Poppins"/>
      </rPr>
      <t>not</t>
    </r>
    <r>
      <rPr>
        <sz val="10"/>
        <color rgb="FF000000"/>
        <rFont val="Poppins"/>
      </rPr>
      <t xml:space="preserve"> triggered by one or more Embedded Power Stations.”
NESO legal are of the view (that if this is not considered typographical) that this is a minor change to reflect the intent and clarity of the proposal and legal text. </t>
    </r>
  </si>
  <si>
    <r>
      <t xml:space="preserve">Suggested amendment to update the reference in 18.4 in the fourth bullet point, to add in missing word "Readiness" to now read:" …such process will include checks of </t>
    </r>
    <r>
      <rPr>
        <sz val="10"/>
        <color rgb="FFFF0000"/>
        <rFont val="Poppins"/>
      </rPr>
      <t>Readiness</t>
    </r>
    <r>
      <rPr>
        <sz val="10"/>
        <rFont val="Poppins"/>
      </rPr>
      <t xml:space="preserve"> Declarations..." 
NESO legal are of the view (that if this is not considered typographical) that this is a minor change to reflect the intent and clarity of the proposal and legal text. </t>
    </r>
  </si>
  <si>
    <r>
      <t xml:space="preserve">Suggested amendment to update 18.9a.1 (WACM1 legal text) to include a missing word "Gate 1 </t>
    </r>
    <r>
      <rPr>
        <sz val="10"/>
        <color rgb="FFFF0000"/>
        <rFont val="Poppins"/>
      </rPr>
      <t>Existing</t>
    </r>
    <r>
      <rPr>
        <sz val="10"/>
        <rFont val="Poppins"/>
      </rPr>
      <t xml:space="preserve"> Agreement" so it now reads: "...will be given the status of Gate 1 </t>
    </r>
    <r>
      <rPr>
        <sz val="10"/>
        <color rgb="FFFF0000"/>
        <rFont val="Poppins"/>
      </rPr>
      <t>Existing</t>
    </r>
    <r>
      <rPr>
        <sz val="10"/>
        <rFont val="Poppins"/>
      </rPr>
      <t xml:space="preserve"> Agreements and in any event at least 10 Business Days…"
NESO legal are of the view (that if this is not considered typographical) that this is a minor change to reflect the intent and clarity of the proposal and legal text. </t>
    </r>
  </si>
  <si>
    <r>
      <t xml:space="preserve"> Suggested amendment to update the reference in 18.10.1.1 to include the missing word "Readiness" to now read "...on all the </t>
    </r>
    <r>
      <rPr>
        <sz val="10"/>
        <color rgb="FFFF0000"/>
        <rFont val="Poppins"/>
      </rPr>
      <t>Readiness</t>
    </r>
    <r>
      <rPr>
        <sz val="10"/>
        <rFont val="Poppins"/>
      </rPr>
      <t xml:space="preserve"> Declarations submitted in respect of Existing Agreements for a Project…"
NESO legal are of the view (that if this is not considered typographical) that this is a minor change to reflect the intent and clarity of the proposal and legal text. </t>
    </r>
  </si>
  <si>
    <r>
      <t>Suggested amendment to update 18.11.1 to add in a missing word from "Designation Methodology" to "</t>
    </r>
    <r>
      <rPr>
        <sz val="10"/>
        <color rgb="FFFF0000"/>
        <rFont val="Poppins"/>
      </rPr>
      <t>Project</t>
    </r>
    <r>
      <rPr>
        <sz val="10"/>
        <rFont val="Poppins"/>
      </rPr>
      <t xml:space="preserve"> Designation Methodology"
NESO legal are of the view (that if this is not considered typographical) that this is a minor change to reflect the intent and clarity of the proposal and legal text. </t>
    </r>
  </si>
  <si>
    <r>
      <t xml:space="preserve">Suggested amendment to update 18.14.2.2 to "User </t>
    </r>
    <r>
      <rPr>
        <sz val="10"/>
        <color rgb="FFFF0000"/>
        <rFont val="Poppins"/>
      </rPr>
      <t>Progression</t>
    </r>
    <r>
      <rPr>
        <sz val="10"/>
        <rFont val="Poppins"/>
      </rPr>
      <t xml:space="preserve"> Milestone" as this is the defined term.
NESO legal are of the view (that if this is not considered typographical) that this is a minor change to reflect the intent and clarity of the proposal and legal text. </t>
    </r>
  </si>
  <si>
    <t xml:space="preserve">Suggested amendment to update 18.16.3 to "Gate 2 Existing Agreements" as this the defined term.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</si>
</sst>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Poppins"/>
      <family val="2"/>
      <scheme val="minor"/>
    </font>
    <font>
      <b/>
      <sz val="14"/>
      <color theme="1"/>
      <name val="Poppins"/>
      <family val="2"/>
      <scheme val="minor"/>
    </font>
    <font>
      <sz val="8"/>
      <name val="Poppins"/>
      <family val="2"/>
      <scheme val="minor"/>
    </font>
    <font>
      <sz val="10"/>
      <color theme="1"/>
      <name val="Poppins"/>
    </font>
    <font>
      <b/>
      <sz val="10"/>
      <color theme="0"/>
      <name val="Poppins"/>
    </font>
    <font>
      <sz val="10"/>
      <name val="Poppins"/>
    </font>
    <font>
      <b/>
      <i/>
      <sz val="10"/>
      <color rgb="FF000000"/>
      <name val="Poppins"/>
    </font>
    <font>
      <sz val="10"/>
      <color rgb="FF000000"/>
      <name val="Poppins"/>
    </font>
    <font>
      <b/>
      <sz val="10"/>
      <color rgb="FF000000"/>
      <name val="Poppins"/>
    </font>
    <font>
      <sz val="10"/>
      <color rgb="FF242424"/>
      <name val="Poppins"/>
      <scheme val="major"/>
    </font>
    <font>
      <b/>
      <i/>
      <sz val="9"/>
      <color rgb="FF000000"/>
      <name val="Poppins"/>
    </font>
    <font>
      <sz val="9"/>
      <color rgb="FF000000"/>
      <name val="Poppins"/>
    </font>
    <font>
      <sz val="10"/>
      <color rgb="FF000000"/>
      <name val="Poppins"/>
      <scheme val="minor"/>
    </font>
    <font>
      <sz val="10"/>
      <color rgb="FFFF0000"/>
      <name val="Poppins"/>
    </font>
    <font>
      <strike/>
      <sz val="10"/>
      <name val="Poppins"/>
    </font>
    <font>
      <i/>
      <u/>
      <sz val="10"/>
      <name val="Poppins"/>
    </font>
  </fonts>
  <fills count="6">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A2127E"/>
        <bgColor indexed="64"/>
      </patternFill>
    </fill>
    <fill>
      <patternFill patternType="solid">
        <fgColor theme="8"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bottom style="thin">
        <color indexed="64"/>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style="thin">
        <color rgb="FF000000"/>
      </right>
      <top/>
      <bottom style="thin">
        <color rgb="FF000000"/>
      </bottom>
      <diagonal/>
    </border>
    <border>
      <left/>
      <right style="thin">
        <color indexed="64"/>
      </right>
      <top/>
      <bottom style="thin">
        <color indexed="64"/>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s>
  <cellStyleXfs count="1">
    <xf numFmtId="0" fontId="0" fillId="0" borderId="0"/>
  </cellStyleXfs>
  <cellXfs count="53">
    <xf numFmtId="0" fontId="0" fillId="0" borderId="0" xfId="0"/>
    <xf numFmtId="0" fontId="0" fillId="0" borderId="1" xfId="0" applyBorder="1" applyAlignment="1">
      <alignment vertical="top" wrapText="1"/>
    </xf>
    <xf numFmtId="0" fontId="0" fillId="0" borderId="0" xfId="0" applyAlignment="1">
      <alignment vertical="top" wrapText="1"/>
    </xf>
    <xf numFmtId="0" fontId="0" fillId="0" borderId="0" xfId="0" applyAlignment="1">
      <alignment vertical="top"/>
    </xf>
    <xf numFmtId="0" fontId="1" fillId="3" borderId="1" xfId="0" applyFont="1" applyFill="1" applyBorder="1" applyAlignment="1">
      <alignment vertical="top" wrapText="1"/>
    </xf>
    <xf numFmtId="0" fontId="0" fillId="0" borderId="0" xfId="0" applyAlignment="1">
      <alignment horizontal="left"/>
    </xf>
    <xf numFmtId="0" fontId="0" fillId="0" borderId="3" xfId="0" applyBorder="1" applyAlignment="1">
      <alignment vertical="top"/>
    </xf>
    <xf numFmtId="0" fontId="0" fillId="0" borderId="1" xfId="0" applyBorder="1" applyAlignment="1">
      <alignment vertical="top"/>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5" fillId="0" borderId="0" xfId="0" applyFont="1" applyAlignment="1">
      <alignment horizontal="center" vertical="center"/>
    </xf>
    <xf numFmtId="0" fontId="5" fillId="0" borderId="0" xfId="0" applyFont="1" applyAlignment="1">
      <alignment horizontal="center" vertical="center" wrapText="1"/>
    </xf>
    <xf numFmtId="0" fontId="5" fillId="2" borderId="0" xfId="0" applyFont="1" applyFill="1" applyAlignment="1">
      <alignment horizontal="center" vertical="center"/>
    </xf>
    <xf numFmtId="0" fontId="5" fillId="0" borderId="1" xfId="0" applyFont="1" applyBorder="1" applyAlignment="1">
      <alignment horizontal="left" vertical="top" wrapText="1"/>
    </xf>
    <xf numFmtId="0" fontId="5" fillId="2" borderId="1" xfId="0" applyFont="1" applyFill="1" applyBorder="1" applyAlignment="1">
      <alignment horizontal="left" vertical="top" wrapText="1"/>
    </xf>
    <xf numFmtId="0" fontId="5" fillId="0" borderId="3" xfId="0" applyFont="1" applyBorder="1" applyAlignment="1">
      <alignment horizontal="left" vertical="top" wrapText="1"/>
    </xf>
    <xf numFmtId="0" fontId="5" fillId="0" borderId="2" xfId="0" applyFont="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5" fillId="0" borderId="9" xfId="0" applyFont="1" applyBorder="1" applyAlignment="1">
      <alignment horizontal="left" vertical="top" wrapText="1"/>
    </xf>
    <xf numFmtId="0" fontId="5" fillId="0" borderId="10" xfId="0" applyFont="1" applyBorder="1" applyAlignment="1">
      <alignment horizontal="left" vertical="top" wrapText="1"/>
    </xf>
    <xf numFmtId="0" fontId="5" fillId="0" borderId="4" xfId="0" applyFont="1" applyBorder="1" applyAlignment="1">
      <alignment horizontal="left" vertical="top" wrapText="1"/>
    </xf>
    <xf numFmtId="0" fontId="5" fillId="0" borderId="11" xfId="0" applyFont="1" applyBorder="1" applyAlignment="1">
      <alignment horizontal="left" vertical="top" wrapText="1"/>
    </xf>
    <xf numFmtId="0" fontId="5" fillId="0" borderId="12" xfId="0" applyFont="1" applyBorder="1" applyAlignment="1">
      <alignment horizontal="left" vertical="top" wrapText="1"/>
    </xf>
    <xf numFmtId="0" fontId="5" fillId="0" borderId="13" xfId="0" applyFont="1" applyBorder="1" applyAlignment="1">
      <alignment horizontal="left" vertical="top" wrapText="1"/>
    </xf>
    <xf numFmtId="0" fontId="5" fillId="0" borderId="14" xfId="0" applyFont="1" applyBorder="1" applyAlignment="1">
      <alignment horizontal="left" vertical="top" wrapText="1"/>
    </xf>
    <xf numFmtId="0" fontId="5" fillId="0" borderId="15" xfId="0" applyFont="1" applyBorder="1" applyAlignment="1">
      <alignment horizontal="left" vertical="top" wrapText="1"/>
    </xf>
    <xf numFmtId="0" fontId="7" fillId="0" borderId="1" xfId="0" applyFont="1" applyBorder="1" applyAlignment="1">
      <alignment horizontal="left" vertical="top" wrapText="1"/>
    </xf>
    <xf numFmtId="0" fontId="5" fillId="5" borderId="1" xfId="0" applyFont="1" applyFill="1" applyBorder="1" applyAlignment="1">
      <alignment horizontal="left" vertical="top" wrapText="1"/>
    </xf>
    <xf numFmtId="0" fontId="5" fillId="0" borderId="1" xfId="0" applyFont="1" applyBorder="1" applyAlignment="1">
      <alignment horizontal="right" vertical="top" wrapText="1"/>
    </xf>
    <xf numFmtId="0" fontId="5" fillId="0" borderId="13" xfId="0" applyFont="1" applyBorder="1" applyAlignment="1">
      <alignment horizontal="right" vertical="top" wrapText="1"/>
    </xf>
    <xf numFmtId="0" fontId="5" fillId="0" borderId="3" xfId="0" applyFont="1" applyBorder="1" applyAlignment="1">
      <alignment horizontal="right" vertical="top" wrapText="1"/>
    </xf>
    <xf numFmtId="0" fontId="5" fillId="0" borderId="0" xfId="0" applyFont="1" applyAlignment="1">
      <alignment horizontal="right" vertical="center"/>
    </xf>
    <xf numFmtId="0" fontId="5" fillId="0" borderId="0" xfId="0" applyFont="1" applyAlignment="1">
      <alignment horizontal="right" vertical="center" wrapText="1"/>
    </xf>
    <xf numFmtId="0" fontId="11" fillId="0" borderId="3" xfId="0" applyFont="1" applyBorder="1" applyAlignment="1">
      <alignment horizontal="left" vertical="top" wrapText="1"/>
    </xf>
    <xf numFmtId="0" fontId="3" fillId="0" borderId="1" xfId="0" applyFont="1" applyBorder="1" applyAlignment="1">
      <alignment horizontal="left" vertical="top" wrapText="1"/>
    </xf>
    <xf numFmtId="0" fontId="12" fillId="0" borderId="1" xfId="0" applyFont="1" applyBorder="1" applyAlignment="1">
      <alignment horizontal="left" vertical="top" wrapText="1"/>
    </xf>
    <xf numFmtId="0" fontId="9" fillId="0" borderId="1" xfId="0" applyFont="1" applyBorder="1" applyAlignment="1">
      <alignment vertical="top" wrapText="1"/>
    </xf>
    <xf numFmtId="0" fontId="5" fillId="5" borderId="4" xfId="0" applyFont="1" applyFill="1" applyBorder="1" applyAlignment="1">
      <alignment horizontal="left" vertical="top" wrapText="1"/>
    </xf>
    <xf numFmtId="0" fontId="5" fillId="5" borderId="3" xfId="0" applyFont="1" applyFill="1" applyBorder="1" applyAlignment="1">
      <alignment horizontal="left" vertical="top" wrapText="1"/>
    </xf>
    <xf numFmtId="0" fontId="5" fillId="0" borderId="4" xfId="0" applyFont="1" applyBorder="1" applyAlignment="1">
      <alignment horizontal="center" vertical="top" wrapText="1"/>
    </xf>
    <xf numFmtId="0" fontId="5" fillId="0" borderId="3" xfId="0" applyFont="1" applyBorder="1" applyAlignment="1">
      <alignment horizontal="center" vertical="top" wrapText="1"/>
    </xf>
    <xf numFmtId="0" fontId="5" fillId="0" borderId="1"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4" xfId="0" applyFont="1" applyFill="1" applyBorder="1" applyAlignment="1">
      <alignment horizontal="center" vertical="top" wrapText="1"/>
    </xf>
    <xf numFmtId="0" fontId="5" fillId="0" borderId="4" xfId="0" applyFont="1" applyFill="1" applyBorder="1" applyAlignment="1">
      <alignment horizontal="left" vertical="center" wrapText="1"/>
    </xf>
    <xf numFmtId="0" fontId="5" fillId="0" borderId="5" xfId="0" applyFont="1" applyFill="1" applyBorder="1" applyAlignment="1">
      <alignment horizontal="left" vertical="top" wrapText="1"/>
    </xf>
    <xf numFmtId="0" fontId="5" fillId="0" borderId="5" xfId="0" applyFont="1" applyFill="1" applyBorder="1" applyAlignment="1">
      <alignment horizontal="center" vertical="top" wrapText="1"/>
    </xf>
    <xf numFmtId="0" fontId="5" fillId="0" borderId="5" xfId="0" applyFont="1" applyFill="1" applyBorder="1" applyAlignment="1">
      <alignment horizontal="left" vertical="center" wrapText="1"/>
    </xf>
    <xf numFmtId="0" fontId="5" fillId="0" borderId="3" xfId="0" applyFont="1" applyFill="1" applyBorder="1" applyAlignment="1">
      <alignment horizontal="left" vertical="top" wrapText="1"/>
    </xf>
    <xf numFmtId="0" fontId="5" fillId="0" borderId="3" xfId="0" applyFont="1" applyFill="1" applyBorder="1" applyAlignment="1">
      <alignment horizontal="center" vertical="top" wrapText="1"/>
    </xf>
    <xf numFmtId="0" fontId="5" fillId="0" borderId="3" xfId="0" applyFont="1" applyFill="1" applyBorder="1" applyAlignment="1">
      <alignment horizontal="left" vertical="center" wrapText="1"/>
    </xf>
  </cellXfs>
  <cellStyles count="1">
    <cellStyle name="Normal" xfId="0" builtinId="0"/>
  </cellStyles>
  <dxfs count="2">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FF00FF"/>
      <color rgb="FFA2127E"/>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file>

<file path=xl/theme/theme1.xml><?xml version="1.0" encoding="utf-8"?>
<a:theme xmlns:a="http://schemas.openxmlformats.org/drawingml/2006/main" name="NESO Poppins">
  <a:themeElements>
    <a:clrScheme name="NESO II">
      <a:dk1>
        <a:sysClr val="windowText" lastClr="000000"/>
      </a:dk1>
      <a:lt1>
        <a:sysClr val="window" lastClr="FFFFFF"/>
      </a:lt1>
      <a:dk2>
        <a:srgbClr val="3F0731"/>
      </a:dk2>
      <a:lt2>
        <a:srgbClr val="070E40"/>
      </a:lt2>
      <a:accent1>
        <a:srgbClr val="3F0731"/>
      </a:accent1>
      <a:accent2>
        <a:srgbClr val="7A3864"/>
      </a:accent2>
      <a:accent3>
        <a:srgbClr val="FF00FF"/>
      </a:accent3>
      <a:accent4>
        <a:srgbClr val="070E40"/>
      </a:accent4>
      <a:accent5>
        <a:srgbClr val="385B16"/>
      </a:accent5>
      <a:accent6>
        <a:srgbClr val="B0322B"/>
      </a:accent6>
      <a:hlink>
        <a:srgbClr val="2CB9FF"/>
      </a:hlink>
      <a:folHlink>
        <a:srgbClr val="3F87AA"/>
      </a:folHlink>
    </a:clrScheme>
    <a:fontScheme name="Custom 1">
      <a:majorFont>
        <a:latin typeface="Poppins"/>
        <a:ea typeface=""/>
        <a:cs typeface=""/>
      </a:majorFont>
      <a:minorFont>
        <a:latin typeface="Poppins"/>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NESO Poppins" id="{6025E0BC-540C-4BDB-B982-44E1699F1C59}" vid="{BA9619D0-E32B-4303-9E5E-ADF8A79F9582}"/>
    </a:ext>
  </a:extLst>
</a:theme>
</file>

<file path=xl/worksheets/_rels/sheet2.xml.rels><?xml version="1.0" encoding="UTF-8" standalone="yes"?>
<Relationships xmlns="http://schemas.openxmlformats.org/package/2006/relationships"><Relationship Id="rId2" Type="http://schemas.microsoft.com/office/2019/04/relationships/namedSheetView" Target="../namedSheetViews/namedSheetView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500E8-E103-41C9-9297-3CD1FA0B8F30}">
  <dimension ref="A1:F22"/>
  <sheetViews>
    <sheetView workbookViewId="0">
      <selection activeCell="E1" sqref="E1:F1"/>
    </sheetView>
  </sheetViews>
  <sheetFormatPr defaultRowHeight="21.5" x14ac:dyDescent="0.9"/>
  <cols>
    <col min="1" max="1" width="9.2109375" style="3" customWidth="1"/>
    <col min="2" max="2" width="39.42578125" style="2" customWidth="1"/>
    <col min="3" max="3" width="33.2109375" style="2" customWidth="1"/>
    <col min="4" max="4" width="49.7109375" style="2" customWidth="1"/>
    <col min="5" max="5" width="37.7109375" style="2" customWidth="1"/>
    <col min="6" max="6" width="77.5703125" style="2" customWidth="1"/>
  </cols>
  <sheetData>
    <row r="1" spans="1:6" ht="55" x14ac:dyDescent="0.9">
      <c r="A1" s="4" t="s">
        <v>0</v>
      </c>
      <c r="B1" s="4" t="s">
        <v>1</v>
      </c>
      <c r="C1" s="4" t="s">
        <v>2</v>
      </c>
      <c r="D1" s="4" t="s">
        <v>3</v>
      </c>
      <c r="E1" s="4" t="s">
        <v>4</v>
      </c>
      <c r="F1" s="4" t="s">
        <v>5</v>
      </c>
    </row>
    <row r="2" spans="1:6" s="5" customFormat="1" x14ac:dyDescent="0.9">
      <c r="A2" s="6">
        <v>15</v>
      </c>
      <c r="B2" s="1" t="e">
        <f>VLOOKUP(A:A,Data!A:I,3,FALSE)</f>
        <v>#N/A</v>
      </c>
      <c r="C2" s="1" t="e">
        <f>VLOOKUP(A:A,Data!A:I,6,FALSE)</f>
        <v>#N/A</v>
      </c>
      <c r="D2" s="1" t="e">
        <f>VLOOKUP(A:A,Data!A:I,8,FALSE)</f>
        <v>#N/A</v>
      </c>
      <c r="E2" s="1" t="e">
        <f>VLOOKUP(A:A,Data!A:I,12,FALSE)</f>
        <v>#N/A</v>
      </c>
      <c r="F2" s="1" t="e">
        <f>VLOOKUP(A:A,Data!A:I,13,FALSE)</f>
        <v>#N/A</v>
      </c>
    </row>
    <row r="3" spans="1:6" s="5" customFormat="1" x14ac:dyDescent="0.9">
      <c r="A3" s="6">
        <v>78</v>
      </c>
      <c r="B3" s="1" t="e">
        <f>VLOOKUP(A:A,Data!A:I,3,FALSE)</f>
        <v>#N/A</v>
      </c>
      <c r="C3" s="1" t="e">
        <f>VLOOKUP(A:A,Data!A:I,6,FALSE)</f>
        <v>#N/A</v>
      </c>
      <c r="D3" s="1" t="e">
        <f>VLOOKUP(A:A,Data!A:I,8,FALSE)</f>
        <v>#N/A</v>
      </c>
      <c r="E3" s="1" t="e">
        <f>VLOOKUP(A:A,Data!A:I,12,FALSE)</f>
        <v>#N/A</v>
      </c>
      <c r="F3" s="1" t="e">
        <f>VLOOKUP(A:A,Data!A:I,13,FALSE)</f>
        <v>#N/A</v>
      </c>
    </row>
    <row r="4" spans="1:6" s="5" customFormat="1" x14ac:dyDescent="0.9">
      <c r="A4" s="7">
        <v>52</v>
      </c>
      <c r="B4" s="1" t="e">
        <f>VLOOKUP(A:A,Data!A:I,3,FALSE)</f>
        <v>#N/A</v>
      </c>
      <c r="C4" s="1" t="e">
        <f>VLOOKUP(A:A,Data!A:I,6,FALSE)</f>
        <v>#N/A</v>
      </c>
      <c r="D4" s="1" t="e">
        <f>VLOOKUP(A:A,Data!A:I,8,FALSE)</f>
        <v>#N/A</v>
      </c>
      <c r="E4" s="1" t="e">
        <f>VLOOKUP(A:A,Data!A:I,12,FALSE)</f>
        <v>#N/A</v>
      </c>
      <c r="F4" s="1" t="e">
        <f>VLOOKUP(A:A,Data!A:I,13,FALSE)</f>
        <v>#N/A</v>
      </c>
    </row>
    <row r="5" spans="1:6" s="5" customFormat="1" x14ac:dyDescent="0.9">
      <c r="A5" s="6">
        <v>55</v>
      </c>
      <c r="B5" s="1" t="e">
        <f>VLOOKUP(A:A,Data!A:I,3,FALSE)</f>
        <v>#N/A</v>
      </c>
      <c r="C5" s="1" t="e">
        <f>VLOOKUP(A:A,Data!A:I,6,FALSE)</f>
        <v>#N/A</v>
      </c>
      <c r="D5" s="1" t="e">
        <f>VLOOKUP(A:A,Data!A:I,8,FALSE)</f>
        <v>#N/A</v>
      </c>
      <c r="E5" s="1" t="e">
        <f>VLOOKUP(A:A,Data!A:I,12,FALSE)</f>
        <v>#N/A</v>
      </c>
      <c r="F5" s="1" t="e">
        <f>VLOOKUP(A:A,Data!A:I,13,FALSE)</f>
        <v>#N/A</v>
      </c>
    </row>
    <row r="6" spans="1:6" s="5" customFormat="1" x14ac:dyDescent="0.9">
      <c r="A6" s="6">
        <v>64</v>
      </c>
      <c r="B6" s="1" t="s">
        <v>6</v>
      </c>
      <c r="C6" s="1" t="e">
        <f>VLOOKUP(A:A,Data!A:I,6,FALSE)</f>
        <v>#N/A</v>
      </c>
      <c r="D6" s="1" t="e">
        <f>VLOOKUP(A:A,Data!A:I,8,FALSE)</f>
        <v>#N/A</v>
      </c>
      <c r="E6" s="1" t="e">
        <f>VLOOKUP(A:A,Data!A:I,12,FALSE)</f>
        <v>#N/A</v>
      </c>
      <c r="F6" s="1" t="e">
        <f>VLOOKUP(A:A,Data!A:I,13,FALSE)</f>
        <v>#N/A</v>
      </c>
    </row>
    <row r="7" spans="1:6" s="5" customFormat="1" x14ac:dyDescent="0.9">
      <c r="A7" s="6">
        <v>22</v>
      </c>
      <c r="B7" s="1" t="e">
        <f>VLOOKUP(A:A,Data!A:I,3,FALSE)</f>
        <v>#N/A</v>
      </c>
      <c r="C7" s="1" t="e">
        <f>VLOOKUP(A:A,Data!A:I,6,FALSE)</f>
        <v>#N/A</v>
      </c>
      <c r="D7" s="1" t="e">
        <f>VLOOKUP(A:A,Data!A:I,8,FALSE)</f>
        <v>#N/A</v>
      </c>
      <c r="E7" s="1" t="e">
        <f>VLOOKUP(A:A,Data!A:I,12,FALSE)</f>
        <v>#N/A</v>
      </c>
      <c r="F7" s="1" t="e">
        <f>VLOOKUP(A:A,Data!A:I,13,FALSE)</f>
        <v>#N/A</v>
      </c>
    </row>
    <row r="8" spans="1:6" s="5" customFormat="1" x14ac:dyDescent="0.9">
      <c r="A8" s="6">
        <v>38</v>
      </c>
      <c r="B8" s="1" t="e">
        <f>VLOOKUP(A:A,Data!A:I,3,FALSE)</f>
        <v>#N/A</v>
      </c>
      <c r="C8" s="1" t="e">
        <f>VLOOKUP(A:A,Data!A:I,6,FALSE)</f>
        <v>#N/A</v>
      </c>
      <c r="D8" s="1" t="e">
        <f>VLOOKUP(A:A,Data!A:I,8,FALSE)</f>
        <v>#N/A</v>
      </c>
      <c r="E8" s="1" t="e">
        <f>VLOOKUP(A:A,Data!A:I,12,FALSE)</f>
        <v>#N/A</v>
      </c>
      <c r="F8" s="1" t="e">
        <f>VLOOKUP(A:A,Data!A:I,13,FALSE)</f>
        <v>#N/A</v>
      </c>
    </row>
    <row r="9" spans="1:6" s="5" customFormat="1" x14ac:dyDescent="0.9">
      <c r="A9" s="6">
        <v>35</v>
      </c>
      <c r="B9" s="1" t="e">
        <f>VLOOKUP(A:A,Data!A:I,3,FALSE)</f>
        <v>#N/A</v>
      </c>
      <c r="C9" s="1" t="e">
        <f>VLOOKUP(A:A,Data!A:I,6,FALSE)</f>
        <v>#N/A</v>
      </c>
      <c r="D9" s="1" t="e">
        <f>VLOOKUP(A:A,Data!A:I,8,FALSE)</f>
        <v>#N/A</v>
      </c>
      <c r="E9" s="1" t="e">
        <f>VLOOKUP(A:A,Data!A:I,12,FALSE)</f>
        <v>#N/A</v>
      </c>
      <c r="F9" s="1" t="e">
        <f>VLOOKUP(A:A,Data!A:I,13,FALSE)</f>
        <v>#N/A</v>
      </c>
    </row>
    <row r="10" spans="1:6" s="5" customFormat="1" x14ac:dyDescent="0.9">
      <c r="A10" s="7">
        <v>37</v>
      </c>
      <c r="B10" s="1" t="e">
        <f>VLOOKUP(A:A,Data!A:I,3,FALSE)</f>
        <v>#N/A</v>
      </c>
      <c r="C10" s="1" t="e">
        <f>VLOOKUP(A:A,Data!A:I,6,FALSE)</f>
        <v>#N/A</v>
      </c>
      <c r="D10" s="1" t="e">
        <f>VLOOKUP(A:A,Data!A:I,8,FALSE)</f>
        <v>#N/A</v>
      </c>
      <c r="E10" s="1" t="e">
        <f>VLOOKUP(A:A,Data!A:I,12,FALSE)</f>
        <v>#N/A</v>
      </c>
      <c r="F10" s="1" t="e">
        <f>VLOOKUP(A:A,Data!A:I,13,FALSE)</f>
        <v>#N/A</v>
      </c>
    </row>
    <row r="11" spans="1:6" s="5" customFormat="1" x14ac:dyDescent="0.9">
      <c r="A11" s="7">
        <v>39</v>
      </c>
      <c r="B11" s="1" t="e">
        <f>VLOOKUP(A:A,Data!A:I,3,FALSE)</f>
        <v>#N/A</v>
      </c>
      <c r="C11" s="1" t="e">
        <f>VLOOKUP(A:A,Data!A:I,6,FALSE)</f>
        <v>#N/A</v>
      </c>
      <c r="D11" s="1" t="e">
        <f>VLOOKUP(A:A,Data!A:I,8,FALSE)</f>
        <v>#N/A</v>
      </c>
      <c r="E11" s="1" t="e">
        <f>VLOOKUP(A:A,Data!A:I,12,FALSE)</f>
        <v>#N/A</v>
      </c>
      <c r="F11" s="1" t="e">
        <f>VLOOKUP(A:A,Data!A:I,13,FALSE)</f>
        <v>#N/A</v>
      </c>
    </row>
    <row r="12" spans="1:6" s="5" customFormat="1" x14ac:dyDescent="0.9">
      <c r="A12" s="7">
        <v>33</v>
      </c>
      <c r="B12" s="1" t="e">
        <f>VLOOKUP(A:A,Data!A:I,3,FALSE)</f>
        <v>#N/A</v>
      </c>
      <c r="C12" s="1" t="e">
        <f>VLOOKUP(A:A,Data!A:I,6,FALSE)</f>
        <v>#N/A</v>
      </c>
      <c r="D12" s="1" t="e">
        <f>VLOOKUP(A:A,Data!A:I,8,FALSE)</f>
        <v>#N/A</v>
      </c>
      <c r="E12" s="1" t="e">
        <f>VLOOKUP(A:A,Data!A:I,12,FALSE)</f>
        <v>#N/A</v>
      </c>
      <c r="F12" s="1" t="e">
        <f>VLOOKUP(A:A,Data!A:I,13,FALSE)</f>
        <v>#N/A</v>
      </c>
    </row>
    <row r="13" spans="1:6" s="5" customFormat="1" x14ac:dyDescent="0.9">
      <c r="A13" s="7">
        <v>40</v>
      </c>
      <c r="B13" s="1" t="e">
        <f>VLOOKUP(A:A,Data!A:I,3,FALSE)</f>
        <v>#N/A</v>
      </c>
      <c r="C13" s="1" t="e">
        <f>VLOOKUP(A:A,Data!A:I,6,FALSE)</f>
        <v>#N/A</v>
      </c>
      <c r="D13" s="1" t="e">
        <f>VLOOKUP(A:A,Data!A:I,8,FALSE)</f>
        <v>#N/A</v>
      </c>
      <c r="E13" s="1" t="e">
        <f>VLOOKUP(A:A,Data!A:I,12,FALSE)</f>
        <v>#N/A</v>
      </c>
      <c r="F13" s="1" t="e">
        <f>VLOOKUP(A:A,Data!A:I,13,FALSE)</f>
        <v>#N/A</v>
      </c>
    </row>
    <row r="14" spans="1:6" s="5" customFormat="1" x14ac:dyDescent="0.9">
      <c r="A14" s="6">
        <v>41</v>
      </c>
      <c r="B14" s="1" t="e">
        <f>VLOOKUP(A:A,Data!A:I,3,FALSE)</f>
        <v>#N/A</v>
      </c>
      <c r="C14" s="1" t="e">
        <f>VLOOKUP(A:A,Data!A:I,6,FALSE)</f>
        <v>#N/A</v>
      </c>
      <c r="D14" s="1" t="e">
        <f>VLOOKUP(A:A,Data!A:I,8,FALSE)</f>
        <v>#N/A</v>
      </c>
      <c r="E14" s="1" t="e">
        <f>VLOOKUP(A:A,Data!A:I,12,FALSE)</f>
        <v>#N/A</v>
      </c>
      <c r="F14" s="1" t="e">
        <f>VLOOKUP(A:A,Data!A:I,13,FALSE)</f>
        <v>#N/A</v>
      </c>
    </row>
    <row r="15" spans="1:6" s="5" customFormat="1" x14ac:dyDescent="0.9">
      <c r="A15" s="6">
        <v>31</v>
      </c>
      <c r="B15" s="1" t="e">
        <f>VLOOKUP(A:A,Data!A:I,3,FALSE)</f>
        <v>#N/A</v>
      </c>
      <c r="C15" s="1" t="e">
        <f>VLOOKUP(A:A,Data!A:I,6,FALSE)</f>
        <v>#N/A</v>
      </c>
      <c r="D15" s="1" t="e">
        <f>VLOOKUP(A:A,Data!A:I,8,FALSE)</f>
        <v>#N/A</v>
      </c>
      <c r="E15" s="1" t="e">
        <f>VLOOKUP(A:A,Data!A:I,12,FALSE)</f>
        <v>#N/A</v>
      </c>
      <c r="F15" s="1" t="e">
        <f>VLOOKUP(A:A,Data!A:I,13,FALSE)</f>
        <v>#N/A</v>
      </c>
    </row>
    <row r="16" spans="1:6" s="5" customFormat="1" ht="129" x14ac:dyDescent="0.9">
      <c r="A16" s="6">
        <v>27</v>
      </c>
      <c r="B16" s="1" t="str">
        <f>VLOOKUP(A:A,Data!A:I,3,FALSE)</f>
        <v>Section 18</v>
      </c>
      <c r="C16" s="1" t="str">
        <f>VLOOKUP(A:A,Data!A:I,6,FALSE)</f>
        <v>N/A</v>
      </c>
      <c r="D16" s="1" t="str">
        <f>VLOOKUP(A:A,Data!A:I,8,FALSE)</f>
        <v>Parties to CUSC are as a matter of contract (and where have licence, required under licence) required to comply with CUSC. NESO legal are of the view that the additional instructions sought are not necessary to form part of the legal text. These comments will be passed onto the Proposer to be considered as part of any implementation guidance.</v>
      </c>
      <c r="E16" s="1" t="e">
        <f>VLOOKUP(A:A,Data!A:I,12,FALSE)</f>
        <v>#REF!</v>
      </c>
      <c r="F16" s="1" t="e">
        <f>VLOOKUP(A:A,Data!A:I,13,FALSE)</f>
        <v>#REF!</v>
      </c>
    </row>
    <row r="17" spans="1:6" s="5" customFormat="1" x14ac:dyDescent="0.9">
      <c r="A17" s="7">
        <v>25</v>
      </c>
      <c r="B17" s="1" t="e">
        <f>VLOOKUP(A:A,Data!A:I,3,FALSE)</f>
        <v>#N/A</v>
      </c>
      <c r="C17" s="1" t="e">
        <f>VLOOKUP(A:A,Data!A:I,6,FALSE)</f>
        <v>#N/A</v>
      </c>
      <c r="D17" s="1" t="e">
        <f>VLOOKUP(A:A,Data!A:I,8,FALSE)</f>
        <v>#N/A</v>
      </c>
      <c r="E17" s="1" t="e">
        <f>VLOOKUP(A:A,Data!A:I,12,FALSE)</f>
        <v>#N/A</v>
      </c>
      <c r="F17" s="1" t="e">
        <f>VLOOKUP(A:A,Data!A:I,13,FALSE)</f>
        <v>#N/A</v>
      </c>
    </row>
    <row r="18" spans="1:6" s="5" customFormat="1" x14ac:dyDescent="0.9">
      <c r="A18" s="6">
        <v>60</v>
      </c>
      <c r="B18" s="1" t="e">
        <f>VLOOKUP(A:A,Data!A:I,3,FALSE)</f>
        <v>#N/A</v>
      </c>
      <c r="C18" s="1" t="e">
        <f>VLOOKUP(A:A,Data!A:I,6,FALSE)</f>
        <v>#N/A</v>
      </c>
      <c r="D18" s="1" t="e">
        <f>VLOOKUP(A:A,Data!A:I,8,FALSE)</f>
        <v>#N/A</v>
      </c>
      <c r="E18" s="1" t="e">
        <f>VLOOKUP(A:A,Data!A:I,12,FALSE)</f>
        <v>#N/A</v>
      </c>
      <c r="F18" s="1" t="e">
        <f>VLOOKUP(A:A,Data!A:I,13,FALSE)</f>
        <v>#N/A</v>
      </c>
    </row>
    <row r="19" spans="1:6" x14ac:dyDescent="0.9">
      <c r="A19" s="7">
        <v>61</v>
      </c>
      <c r="B19" s="1" t="e">
        <f>VLOOKUP(A:A,Data!A:I,3,FALSE)</f>
        <v>#N/A</v>
      </c>
      <c r="C19" s="1" t="e">
        <f>VLOOKUP(A:A,Data!A:I,6,FALSE)</f>
        <v>#N/A</v>
      </c>
      <c r="D19" s="1" t="e">
        <f>VLOOKUP(A:A,Data!A:I,8,FALSE)</f>
        <v>#N/A</v>
      </c>
      <c r="E19" s="1" t="e">
        <f>VLOOKUP(A:A,Data!A:I,12,FALSE)</f>
        <v>#N/A</v>
      </c>
      <c r="F19" s="1" t="e">
        <f>VLOOKUP(A:A,Data!A:I,13,FALSE)</f>
        <v>#N/A</v>
      </c>
    </row>
    <row r="20" spans="1:6" x14ac:dyDescent="0.9">
      <c r="A20" s="6">
        <v>57</v>
      </c>
      <c r="B20" s="1" t="e">
        <f>VLOOKUP(A:A,Data!A:I,3,FALSE)</f>
        <v>#N/A</v>
      </c>
      <c r="C20" s="1" t="e">
        <f>VLOOKUP(A:A,Data!A:I,6,FALSE)</f>
        <v>#N/A</v>
      </c>
      <c r="D20" s="1" t="e">
        <f>VLOOKUP(A:A,Data!A:I,8,FALSE)</f>
        <v>#N/A</v>
      </c>
      <c r="E20" s="1" t="e">
        <f>VLOOKUP(A:A,Data!A:I,12,FALSE)</f>
        <v>#N/A</v>
      </c>
      <c r="F20" s="1" t="e">
        <f>VLOOKUP(A:A,Data!A:I,13,FALSE)</f>
        <v>#N/A</v>
      </c>
    </row>
    <row r="21" spans="1:6" x14ac:dyDescent="0.9">
      <c r="A21" s="6">
        <v>58</v>
      </c>
      <c r="B21" s="1" t="e">
        <f>VLOOKUP(A:A,Data!A:I,3,FALSE)</f>
        <v>#N/A</v>
      </c>
      <c r="C21" s="1" t="e">
        <f>VLOOKUP(A:A,Data!A:I,6,FALSE)</f>
        <v>#N/A</v>
      </c>
      <c r="D21" s="1" t="e">
        <f>VLOOKUP(A:A,Data!A:I,8,FALSE)</f>
        <v>#N/A</v>
      </c>
      <c r="E21" s="1" t="e">
        <f>VLOOKUP(A:A,Data!A:I,12,FALSE)</f>
        <v>#N/A</v>
      </c>
      <c r="F21" s="1" t="e">
        <f>VLOOKUP(A:A,Data!A:I,13,FALSE)</f>
        <v>#N/A</v>
      </c>
    </row>
    <row r="22" spans="1:6" x14ac:dyDescent="0.9">
      <c r="A22" s="6">
        <v>74</v>
      </c>
      <c r="B22" s="1" t="e">
        <f>VLOOKUP(A:A,Data!A:I,3,FALSE)</f>
        <v>#N/A</v>
      </c>
      <c r="C22" s="1" t="e">
        <f>VLOOKUP(A:A,Data!A:I,6,FALSE)</f>
        <v>#N/A</v>
      </c>
      <c r="D22" s="1" t="e">
        <f>VLOOKUP(A:A,Data!A:I,8,FALSE)</f>
        <v>#N/A</v>
      </c>
      <c r="E22" s="1" t="e">
        <f>VLOOKUP(A:A,Data!A:I,12,FALSE)</f>
        <v>#N/A</v>
      </c>
      <c r="F22" s="1" t="e">
        <f>VLOOKUP(A:A,Data!A:I,13,FALSE)</f>
        <v>#N/A</v>
      </c>
    </row>
  </sheetData>
  <autoFilter ref="A1:F1" xr:uid="{ADF500E8-E103-41C9-9297-3CD1FA0B8F30}">
    <sortState xmlns:xlrd2="http://schemas.microsoft.com/office/spreadsheetml/2017/richdata2" ref="A2:F22">
      <sortCondition ref="B1"/>
    </sortState>
  </autoFilter>
  <conditionalFormatting sqref="C2:D22">
    <cfRule type="cellIs" dxfId="1" priority="5" operator="equal">
      <formula>"Yes"</formula>
    </cfRule>
    <cfRule type="cellIs" dxfId="0" priority="6" operator="equal">
      <formula>"No"</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C206A-BCF8-425A-A560-904CF409216E}">
  <sheetPr>
    <pageSetUpPr fitToPage="1"/>
  </sheetPr>
  <dimension ref="A1:I438"/>
  <sheetViews>
    <sheetView tabSelected="1" view="pageBreakPreview" topLeftCell="C1" zoomScale="90" zoomScaleNormal="90" zoomScaleSheetLayoutView="90" workbookViewId="0">
      <pane ySplit="1" topLeftCell="A38" activePane="bottomLeft" state="frozen"/>
      <selection pane="bottomLeft" activeCell="H43" sqref="H43"/>
    </sheetView>
  </sheetViews>
  <sheetFormatPr defaultColWidth="9.2109375" defaultRowHeight="21.65" customHeight="1" x14ac:dyDescent="0.9"/>
  <cols>
    <col min="1" max="1" width="11.42578125" style="10" customWidth="1"/>
    <col min="2" max="2" width="25.92578125" style="10" customWidth="1"/>
    <col min="3" max="3" width="33.92578125" style="11" customWidth="1"/>
    <col min="4" max="4" width="40.5703125" style="34" customWidth="1"/>
    <col min="5" max="5" width="60.42578125" style="11" customWidth="1"/>
    <col min="6" max="6" width="14.92578125" style="11" customWidth="1"/>
    <col min="7" max="7" width="11.78515625" style="10" hidden="1" customWidth="1"/>
    <col min="8" max="8" width="63.92578125" style="12" customWidth="1"/>
    <col min="9" max="9" width="26.7109375" style="12" customWidth="1"/>
    <col min="10" max="16384" width="9.2109375" style="10"/>
  </cols>
  <sheetData>
    <row r="1" spans="1:9" ht="81" customHeight="1" x14ac:dyDescent="0.9">
      <c r="A1" s="8" t="s">
        <v>7</v>
      </c>
      <c r="B1" s="9" t="s">
        <v>8</v>
      </c>
      <c r="C1" s="8" t="s">
        <v>9</v>
      </c>
      <c r="D1" s="8" t="s">
        <v>10</v>
      </c>
      <c r="E1" s="8" t="s">
        <v>11</v>
      </c>
      <c r="F1" s="8" t="s">
        <v>2</v>
      </c>
      <c r="G1" s="8" t="s">
        <v>12</v>
      </c>
      <c r="H1" s="8" t="s">
        <v>13</v>
      </c>
      <c r="I1" s="8" t="s">
        <v>14</v>
      </c>
    </row>
    <row r="2" spans="1:9" ht="40" x14ac:dyDescent="0.9">
      <c r="A2" s="13">
        <v>5</v>
      </c>
      <c r="B2" s="16" t="s">
        <v>15</v>
      </c>
      <c r="C2" s="13" t="s">
        <v>16</v>
      </c>
      <c r="D2" s="30" t="s">
        <v>17</v>
      </c>
      <c r="E2" s="13" t="s">
        <v>18</v>
      </c>
      <c r="F2" s="29" t="s">
        <v>19</v>
      </c>
      <c r="G2" s="13"/>
      <c r="H2" s="29" t="s">
        <v>20</v>
      </c>
      <c r="I2" s="14"/>
    </row>
    <row r="3" spans="1:9" ht="40" x14ac:dyDescent="0.9">
      <c r="A3" s="13">
        <v>5</v>
      </c>
      <c r="B3" s="16" t="s">
        <v>15</v>
      </c>
      <c r="C3" s="13" t="s">
        <v>16</v>
      </c>
      <c r="D3" s="30" t="s">
        <v>21</v>
      </c>
      <c r="E3" s="13" t="s">
        <v>22</v>
      </c>
      <c r="F3" s="29" t="s">
        <v>19</v>
      </c>
      <c r="G3" s="13"/>
      <c r="H3" s="29" t="s">
        <v>23</v>
      </c>
      <c r="I3" s="14"/>
    </row>
    <row r="4" spans="1:9" ht="80" x14ac:dyDescent="0.9">
      <c r="A4" s="17">
        <v>17</v>
      </c>
      <c r="B4" s="19" t="s">
        <v>24</v>
      </c>
      <c r="C4" s="16" t="s">
        <v>25</v>
      </c>
      <c r="D4" s="30">
        <v>18</v>
      </c>
      <c r="E4" s="13" t="s">
        <v>26</v>
      </c>
      <c r="F4" s="13" t="s">
        <v>27</v>
      </c>
      <c r="G4" s="13"/>
      <c r="H4" s="36" t="s">
        <v>28</v>
      </c>
      <c r="I4" s="14"/>
    </row>
    <row r="5" spans="1:9" ht="100" x14ac:dyDescent="0.9">
      <c r="A5" s="27">
        <v>19</v>
      </c>
      <c r="B5" s="27" t="s">
        <v>29</v>
      </c>
      <c r="C5" s="13" t="s">
        <v>30</v>
      </c>
      <c r="D5" s="31" t="s">
        <v>31</v>
      </c>
      <c r="E5" s="15" t="s">
        <v>32</v>
      </c>
      <c r="F5" s="13" t="s">
        <v>27</v>
      </c>
      <c r="G5" s="13"/>
      <c r="H5" s="13" t="s">
        <v>33</v>
      </c>
      <c r="I5" s="14"/>
    </row>
    <row r="6" spans="1:9" ht="120" x14ac:dyDescent="0.9">
      <c r="A6" s="13">
        <v>5</v>
      </c>
      <c r="B6" s="16" t="s">
        <v>15</v>
      </c>
      <c r="C6" s="13" t="s">
        <v>30</v>
      </c>
      <c r="D6" s="30">
        <v>18.399999999999999</v>
      </c>
      <c r="E6" s="13" t="s">
        <v>34</v>
      </c>
      <c r="F6" s="43" t="s">
        <v>35</v>
      </c>
      <c r="G6" s="43"/>
      <c r="H6" s="43" t="s">
        <v>151</v>
      </c>
      <c r="I6" s="14"/>
    </row>
    <row r="7" spans="1:9" ht="160" x14ac:dyDescent="0.9">
      <c r="A7" s="13">
        <v>12</v>
      </c>
      <c r="B7" s="16" t="s">
        <v>36</v>
      </c>
      <c r="C7" s="13" t="s">
        <v>30</v>
      </c>
      <c r="D7" s="30" t="s">
        <v>37</v>
      </c>
      <c r="E7" s="13" t="s">
        <v>38</v>
      </c>
      <c r="F7" s="44" t="s">
        <v>35</v>
      </c>
      <c r="G7" s="45"/>
      <c r="H7" s="46" t="s">
        <v>150</v>
      </c>
      <c r="I7" s="14"/>
    </row>
    <row r="8" spans="1:9" ht="60" x14ac:dyDescent="0.9">
      <c r="A8" s="13">
        <v>5</v>
      </c>
      <c r="B8" s="16" t="s">
        <v>15</v>
      </c>
      <c r="C8" s="13" t="s">
        <v>30</v>
      </c>
      <c r="D8" s="30" t="s">
        <v>39</v>
      </c>
      <c r="E8" s="13" t="s">
        <v>40</v>
      </c>
      <c r="F8" s="47"/>
      <c r="G8" s="48"/>
      <c r="H8" s="49"/>
      <c r="I8" s="14"/>
    </row>
    <row r="9" spans="1:9" ht="100" x14ac:dyDescent="0.9">
      <c r="A9" s="20">
        <v>17</v>
      </c>
      <c r="B9" s="21" t="s">
        <v>24</v>
      </c>
      <c r="C9" s="13" t="s">
        <v>30</v>
      </c>
      <c r="D9" s="30" t="s">
        <v>39</v>
      </c>
      <c r="E9" s="13" t="s">
        <v>41</v>
      </c>
      <c r="F9" s="50"/>
      <c r="G9" s="51"/>
      <c r="H9" s="52"/>
      <c r="I9" s="14"/>
    </row>
    <row r="10" spans="1:9" ht="40" x14ac:dyDescent="0.9">
      <c r="A10" s="13">
        <v>5</v>
      </c>
      <c r="B10" s="16" t="s">
        <v>15</v>
      </c>
      <c r="C10" s="13" t="s">
        <v>30</v>
      </c>
      <c r="D10" s="30" t="s">
        <v>39</v>
      </c>
      <c r="E10" s="13" t="s">
        <v>42</v>
      </c>
      <c r="F10" s="29" t="s">
        <v>19</v>
      </c>
      <c r="G10" s="13"/>
      <c r="H10" s="29" t="s">
        <v>43</v>
      </c>
      <c r="I10" s="14"/>
    </row>
    <row r="11" spans="1:9" ht="40" x14ac:dyDescent="0.9">
      <c r="A11" s="13">
        <v>5</v>
      </c>
      <c r="B11" s="16" t="s">
        <v>15</v>
      </c>
      <c r="C11" s="13" t="s">
        <v>30</v>
      </c>
      <c r="D11" s="30">
        <v>18.600000000000001</v>
      </c>
      <c r="E11" s="13" t="s">
        <v>44</v>
      </c>
      <c r="F11" s="29" t="s">
        <v>19</v>
      </c>
      <c r="G11" s="13"/>
      <c r="H11" s="29" t="s">
        <v>45</v>
      </c>
      <c r="I11" s="14"/>
    </row>
    <row r="12" spans="1:9" ht="80" x14ac:dyDescent="0.9">
      <c r="A12" s="13">
        <v>5</v>
      </c>
      <c r="B12" s="16" t="s">
        <v>15</v>
      </c>
      <c r="C12" s="13" t="s">
        <v>30</v>
      </c>
      <c r="D12" s="30">
        <v>18.7</v>
      </c>
      <c r="E12" s="13" t="s">
        <v>46</v>
      </c>
      <c r="F12" s="29" t="s">
        <v>19</v>
      </c>
      <c r="G12" s="13"/>
      <c r="H12" s="29" t="s">
        <v>47</v>
      </c>
      <c r="I12" s="14"/>
    </row>
    <row r="13" spans="1:9" ht="40" x14ac:dyDescent="0.9">
      <c r="A13" s="13">
        <v>5</v>
      </c>
      <c r="B13" s="16" t="s">
        <v>15</v>
      </c>
      <c r="C13" s="13" t="s">
        <v>30</v>
      </c>
      <c r="D13" s="30">
        <v>18.7</v>
      </c>
      <c r="E13" s="13" t="s">
        <v>48</v>
      </c>
      <c r="F13" s="29" t="s">
        <v>19</v>
      </c>
      <c r="G13" s="13"/>
      <c r="H13" s="29" t="s">
        <v>49</v>
      </c>
      <c r="I13" s="14"/>
    </row>
    <row r="14" spans="1:9" ht="100" x14ac:dyDescent="0.9">
      <c r="A14" s="17">
        <v>17</v>
      </c>
      <c r="B14" s="19" t="s">
        <v>24</v>
      </c>
      <c r="C14" s="13" t="s">
        <v>30</v>
      </c>
      <c r="D14" s="30">
        <v>18.8</v>
      </c>
      <c r="E14" s="13" t="s">
        <v>50</v>
      </c>
      <c r="F14" s="13" t="s">
        <v>27</v>
      </c>
      <c r="G14" s="13"/>
      <c r="H14" s="13" t="s">
        <v>51</v>
      </c>
      <c r="I14" s="14"/>
    </row>
    <row r="15" spans="1:9" ht="40" x14ac:dyDescent="0.9">
      <c r="A15" s="13">
        <v>5</v>
      </c>
      <c r="B15" s="16" t="s">
        <v>15</v>
      </c>
      <c r="C15" s="13" t="s">
        <v>30</v>
      </c>
      <c r="D15" s="30" t="s">
        <v>52</v>
      </c>
      <c r="E15" s="13" t="s">
        <v>53</v>
      </c>
      <c r="F15" s="29" t="s">
        <v>19</v>
      </c>
      <c r="G15" s="13"/>
      <c r="H15" s="29" t="s">
        <v>54</v>
      </c>
      <c r="I15" s="14"/>
    </row>
    <row r="16" spans="1:9" ht="120" x14ac:dyDescent="0.9">
      <c r="A16" s="13">
        <v>12</v>
      </c>
      <c r="B16" s="16" t="s">
        <v>36</v>
      </c>
      <c r="C16" s="13" t="s">
        <v>30</v>
      </c>
      <c r="D16" s="30" t="s">
        <v>52</v>
      </c>
      <c r="E16" s="13" t="s">
        <v>55</v>
      </c>
      <c r="F16" s="13" t="s">
        <v>27</v>
      </c>
      <c r="G16" s="13"/>
      <c r="H16" s="13" t="s">
        <v>56</v>
      </c>
      <c r="I16" s="14"/>
    </row>
    <row r="17" spans="1:9" ht="60" x14ac:dyDescent="0.9">
      <c r="A17" s="17">
        <v>17</v>
      </c>
      <c r="B17" s="19" t="s">
        <v>24</v>
      </c>
      <c r="C17" s="13" t="s">
        <v>30</v>
      </c>
      <c r="D17" s="30" t="s">
        <v>57</v>
      </c>
      <c r="E17" s="13" t="s">
        <v>58</v>
      </c>
      <c r="F17" s="13" t="s">
        <v>27</v>
      </c>
      <c r="G17" s="13"/>
      <c r="H17" s="13" t="s">
        <v>28</v>
      </c>
      <c r="I17" s="14"/>
    </row>
    <row r="18" spans="1:9" ht="221.15" customHeight="1" x14ac:dyDescent="0.9">
      <c r="A18" s="17">
        <v>17</v>
      </c>
      <c r="B18" s="19" t="s">
        <v>24</v>
      </c>
      <c r="C18" s="13" t="s">
        <v>30</v>
      </c>
      <c r="D18" s="30" t="s">
        <v>57</v>
      </c>
      <c r="E18" s="13" t="s">
        <v>59</v>
      </c>
      <c r="F18" s="13" t="s">
        <v>27</v>
      </c>
      <c r="G18" s="13"/>
      <c r="H18" s="13" t="s">
        <v>60</v>
      </c>
      <c r="I18" s="14"/>
    </row>
    <row r="19" spans="1:9" ht="160" x14ac:dyDescent="0.9">
      <c r="A19" s="17">
        <v>17</v>
      </c>
      <c r="B19" s="19" t="s">
        <v>24</v>
      </c>
      <c r="C19" s="13" t="s">
        <v>30</v>
      </c>
      <c r="D19" s="30" t="s">
        <v>61</v>
      </c>
      <c r="E19" s="13" t="s">
        <v>62</v>
      </c>
      <c r="F19" s="13" t="s">
        <v>27</v>
      </c>
      <c r="G19" s="13"/>
      <c r="H19" s="13" t="s">
        <v>63</v>
      </c>
      <c r="I19" s="14"/>
    </row>
    <row r="20" spans="1:9" ht="265.5" customHeight="1" x14ac:dyDescent="0.9">
      <c r="A20" s="17">
        <v>17</v>
      </c>
      <c r="B20" s="19" t="s">
        <v>24</v>
      </c>
      <c r="C20" s="13" t="s">
        <v>30</v>
      </c>
      <c r="D20" s="30" t="s">
        <v>61</v>
      </c>
      <c r="E20" s="13" t="s">
        <v>64</v>
      </c>
      <c r="F20" s="13" t="s">
        <v>27</v>
      </c>
      <c r="G20" s="13"/>
      <c r="H20" s="28" t="s">
        <v>65</v>
      </c>
      <c r="I20" s="14"/>
    </row>
    <row r="21" spans="1:9" ht="60" x14ac:dyDescent="0.9">
      <c r="A21" s="17">
        <v>17</v>
      </c>
      <c r="B21" s="19" t="s">
        <v>24</v>
      </c>
      <c r="C21" s="13" t="s">
        <v>30</v>
      </c>
      <c r="D21" s="30" t="s">
        <v>66</v>
      </c>
      <c r="E21" s="13" t="s">
        <v>67</v>
      </c>
      <c r="F21" s="13" t="s">
        <v>27</v>
      </c>
      <c r="G21" s="13"/>
      <c r="H21" s="36" t="s">
        <v>68</v>
      </c>
      <c r="I21" s="14"/>
    </row>
    <row r="22" spans="1:9" ht="120" customHeight="1" x14ac:dyDescent="0.9">
      <c r="A22" s="13">
        <v>12</v>
      </c>
      <c r="B22" s="16" t="s">
        <v>36</v>
      </c>
      <c r="C22" s="13" t="s">
        <v>69</v>
      </c>
      <c r="D22" s="30" t="s">
        <v>70</v>
      </c>
      <c r="E22" s="13" t="s">
        <v>71</v>
      </c>
      <c r="F22" s="43" t="s">
        <v>35</v>
      </c>
      <c r="G22" s="43"/>
      <c r="H22" s="43" t="s">
        <v>152</v>
      </c>
      <c r="I22" s="14"/>
    </row>
    <row r="23" spans="1:9" ht="400" x14ac:dyDescent="0.9">
      <c r="A23" s="17">
        <v>17</v>
      </c>
      <c r="B23" s="19" t="s">
        <v>24</v>
      </c>
      <c r="C23" s="13" t="s">
        <v>30</v>
      </c>
      <c r="D23" s="30" t="s">
        <v>72</v>
      </c>
      <c r="E23" s="13" t="s">
        <v>73</v>
      </c>
      <c r="F23" s="13" t="s">
        <v>27</v>
      </c>
      <c r="G23" s="13"/>
      <c r="H23" s="13" t="s">
        <v>74</v>
      </c>
      <c r="I23" s="14"/>
    </row>
    <row r="24" spans="1:9" ht="40" x14ac:dyDescent="0.9">
      <c r="A24" s="13">
        <v>5</v>
      </c>
      <c r="B24" s="16" t="s">
        <v>15</v>
      </c>
      <c r="C24" s="13" t="s">
        <v>30</v>
      </c>
      <c r="D24" s="30" t="s">
        <v>75</v>
      </c>
      <c r="E24" s="13" t="s">
        <v>76</v>
      </c>
      <c r="F24" s="44" t="s">
        <v>35</v>
      </c>
      <c r="G24" s="45"/>
      <c r="H24" s="46" t="s">
        <v>153</v>
      </c>
      <c r="I24" s="14"/>
    </row>
    <row r="25" spans="1:9" ht="84.5" customHeight="1" x14ac:dyDescent="0.9">
      <c r="A25" s="13">
        <v>12</v>
      </c>
      <c r="B25" s="16" t="s">
        <v>36</v>
      </c>
      <c r="C25" s="13" t="s">
        <v>30</v>
      </c>
      <c r="D25" s="30" t="s">
        <v>75</v>
      </c>
      <c r="E25" s="13" t="s">
        <v>77</v>
      </c>
      <c r="F25" s="50"/>
      <c r="G25" s="51"/>
      <c r="H25" s="52"/>
      <c r="I25" s="14"/>
    </row>
    <row r="26" spans="1:9" ht="40" customHeight="1" x14ac:dyDescent="0.9">
      <c r="A26" s="13">
        <v>12</v>
      </c>
      <c r="B26" s="16" t="s">
        <v>36</v>
      </c>
      <c r="C26" s="13" t="s">
        <v>30</v>
      </c>
      <c r="D26" s="30" t="s">
        <v>75</v>
      </c>
      <c r="E26" s="13" t="s">
        <v>78</v>
      </c>
      <c r="F26" s="39" t="s">
        <v>19</v>
      </c>
      <c r="G26" s="41"/>
      <c r="H26" s="39" t="s">
        <v>79</v>
      </c>
      <c r="I26" s="14"/>
    </row>
    <row r="27" spans="1:9" ht="40" x14ac:dyDescent="0.9">
      <c r="A27" s="13">
        <v>5</v>
      </c>
      <c r="B27" s="16" t="s">
        <v>15</v>
      </c>
      <c r="C27" s="13" t="s">
        <v>30</v>
      </c>
      <c r="D27" s="30" t="s">
        <v>75</v>
      </c>
      <c r="E27" s="13" t="s">
        <v>80</v>
      </c>
      <c r="F27" s="40"/>
      <c r="G27" s="42"/>
      <c r="H27" s="40"/>
      <c r="I27" s="14"/>
    </row>
    <row r="28" spans="1:9" ht="40" x14ac:dyDescent="0.9">
      <c r="A28" s="13">
        <v>5</v>
      </c>
      <c r="B28" s="16" t="s">
        <v>15</v>
      </c>
      <c r="C28" s="13" t="s">
        <v>30</v>
      </c>
      <c r="D28" s="30" t="s">
        <v>81</v>
      </c>
      <c r="E28" s="13" t="s">
        <v>82</v>
      </c>
      <c r="F28" s="29" t="s">
        <v>19</v>
      </c>
      <c r="G28" s="13"/>
      <c r="H28" s="29" t="s">
        <v>83</v>
      </c>
      <c r="I28" s="14"/>
    </row>
    <row r="29" spans="1:9" ht="40" x14ac:dyDescent="0.9">
      <c r="A29" s="13">
        <v>5</v>
      </c>
      <c r="B29" s="16" t="s">
        <v>15</v>
      </c>
      <c r="C29" s="13" t="s">
        <v>30</v>
      </c>
      <c r="D29" s="30" t="s">
        <v>84</v>
      </c>
      <c r="E29" s="13" t="s">
        <v>85</v>
      </c>
      <c r="F29" s="29" t="s">
        <v>19</v>
      </c>
      <c r="G29" s="13"/>
      <c r="H29" s="29" t="s">
        <v>86</v>
      </c>
      <c r="I29" s="14"/>
    </row>
    <row r="30" spans="1:9" ht="40" x14ac:dyDescent="0.9">
      <c r="A30" s="13">
        <v>5</v>
      </c>
      <c r="B30" s="16" t="s">
        <v>15</v>
      </c>
      <c r="C30" s="13" t="s">
        <v>30</v>
      </c>
      <c r="D30" s="30" t="s">
        <v>87</v>
      </c>
      <c r="E30" s="13" t="s">
        <v>88</v>
      </c>
      <c r="F30" s="29" t="s">
        <v>19</v>
      </c>
      <c r="G30" s="13"/>
      <c r="H30" s="29" t="s">
        <v>89</v>
      </c>
      <c r="I30" s="14"/>
    </row>
    <row r="31" spans="1:9" ht="100" x14ac:dyDescent="0.9">
      <c r="A31" s="13">
        <v>5</v>
      </c>
      <c r="B31" s="16" t="s">
        <v>15</v>
      </c>
      <c r="C31" s="13" t="s">
        <v>30</v>
      </c>
      <c r="D31" s="30" t="s">
        <v>90</v>
      </c>
      <c r="E31" s="13" t="s">
        <v>91</v>
      </c>
      <c r="F31" s="43" t="s">
        <v>35</v>
      </c>
      <c r="G31" s="43"/>
      <c r="H31" s="43" t="s">
        <v>154</v>
      </c>
      <c r="I31" s="14"/>
    </row>
    <row r="32" spans="1:9" ht="180" x14ac:dyDescent="0.9">
      <c r="A32" s="17">
        <v>17</v>
      </c>
      <c r="B32" s="19" t="s">
        <v>24</v>
      </c>
      <c r="C32" s="13" t="s">
        <v>30</v>
      </c>
      <c r="D32" s="30" t="s">
        <v>90</v>
      </c>
      <c r="E32" s="13" t="s">
        <v>92</v>
      </c>
      <c r="F32" s="13" t="s">
        <v>27</v>
      </c>
      <c r="G32" s="13"/>
      <c r="H32" s="13" t="s">
        <v>93</v>
      </c>
      <c r="I32" s="14"/>
    </row>
    <row r="33" spans="1:9" ht="162.65" customHeight="1" x14ac:dyDescent="0.9">
      <c r="A33" s="17">
        <v>17</v>
      </c>
      <c r="B33" s="19" t="s">
        <v>24</v>
      </c>
      <c r="C33" s="13" t="s">
        <v>30</v>
      </c>
      <c r="D33" s="30" t="s">
        <v>90</v>
      </c>
      <c r="E33" s="13" t="s">
        <v>94</v>
      </c>
      <c r="F33" s="13" t="s">
        <v>27</v>
      </c>
      <c r="G33" s="13"/>
      <c r="H33" s="37" t="s">
        <v>95</v>
      </c>
      <c r="I33" s="14"/>
    </row>
    <row r="34" spans="1:9" ht="40" x14ac:dyDescent="0.9">
      <c r="A34" s="13">
        <v>5</v>
      </c>
      <c r="B34" s="16" t="s">
        <v>15</v>
      </c>
      <c r="C34" s="13" t="s">
        <v>30</v>
      </c>
      <c r="D34" s="30" t="s">
        <v>96</v>
      </c>
      <c r="E34" s="13" t="s">
        <v>97</v>
      </c>
      <c r="F34" s="29" t="s">
        <v>19</v>
      </c>
      <c r="G34" s="13"/>
      <c r="H34" s="29" t="s">
        <v>98</v>
      </c>
      <c r="I34" s="14"/>
    </row>
    <row r="35" spans="1:9" ht="40" x14ac:dyDescent="0.9">
      <c r="A35" s="13">
        <v>5</v>
      </c>
      <c r="B35" s="16" t="s">
        <v>15</v>
      </c>
      <c r="C35" s="13" t="s">
        <v>30</v>
      </c>
      <c r="D35" s="30" t="s">
        <v>99</v>
      </c>
      <c r="E35" s="13" t="s">
        <v>100</v>
      </c>
      <c r="F35" s="29" t="s">
        <v>19</v>
      </c>
      <c r="G35" s="13"/>
      <c r="H35" s="29" t="s">
        <v>101</v>
      </c>
      <c r="I35" s="14"/>
    </row>
    <row r="36" spans="1:9" ht="40" x14ac:dyDescent="0.9">
      <c r="A36" s="13">
        <v>5</v>
      </c>
      <c r="B36" s="16" t="s">
        <v>15</v>
      </c>
      <c r="C36" s="13" t="s">
        <v>30</v>
      </c>
      <c r="D36" s="30" t="s">
        <v>102</v>
      </c>
      <c r="E36" s="13" t="s">
        <v>103</v>
      </c>
      <c r="F36" s="29" t="s">
        <v>19</v>
      </c>
      <c r="G36" s="13"/>
      <c r="H36" s="29" t="s">
        <v>104</v>
      </c>
      <c r="I36" s="14"/>
    </row>
    <row r="37" spans="1:9" ht="40" x14ac:dyDescent="0.9">
      <c r="A37" s="13">
        <v>5</v>
      </c>
      <c r="B37" s="16" t="s">
        <v>15</v>
      </c>
      <c r="C37" s="13" t="s">
        <v>30</v>
      </c>
      <c r="D37" s="30" t="s">
        <v>105</v>
      </c>
      <c r="E37" s="13" t="s">
        <v>106</v>
      </c>
      <c r="F37" s="29" t="s">
        <v>19</v>
      </c>
      <c r="G37" s="13"/>
      <c r="H37" s="29" t="s">
        <v>107</v>
      </c>
      <c r="I37" s="14"/>
    </row>
    <row r="38" spans="1:9" ht="40" x14ac:dyDescent="0.9">
      <c r="A38" s="13">
        <v>5</v>
      </c>
      <c r="B38" s="16" t="s">
        <v>15</v>
      </c>
      <c r="C38" s="13" t="s">
        <v>30</v>
      </c>
      <c r="D38" s="30" t="s">
        <v>108</v>
      </c>
      <c r="E38" s="13" t="s">
        <v>109</v>
      </c>
      <c r="F38" s="29" t="s">
        <v>19</v>
      </c>
      <c r="G38" s="13"/>
      <c r="H38" s="29" t="s">
        <v>110</v>
      </c>
      <c r="I38" s="14"/>
    </row>
    <row r="39" spans="1:9" ht="100" x14ac:dyDescent="0.9">
      <c r="A39" s="13">
        <v>5</v>
      </c>
      <c r="B39" s="16" t="s">
        <v>15</v>
      </c>
      <c r="C39" s="13" t="s">
        <v>30</v>
      </c>
      <c r="D39" s="30" t="s">
        <v>111</v>
      </c>
      <c r="E39" s="13" t="s">
        <v>112</v>
      </c>
      <c r="F39" s="43" t="s">
        <v>35</v>
      </c>
      <c r="G39" s="43"/>
      <c r="H39" s="43" t="s">
        <v>155</v>
      </c>
      <c r="I39" s="14"/>
    </row>
    <row r="40" spans="1:9" ht="60" x14ac:dyDescent="0.9">
      <c r="A40" s="13">
        <v>5</v>
      </c>
      <c r="B40" s="16" t="s">
        <v>15</v>
      </c>
      <c r="C40" s="13" t="s">
        <v>30</v>
      </c>
      <c r="D40" s="30" t="s">
        <v>111</v>
      </c>
      <c r="E40" s="13" t="s">
        <v>113</v>
      </c>
      <c r="F40" s="29" t="s">
        <v>19</v>
      </c>
      <c r="G40" s="13"/>
      <c r="H40" s="29" t="s">
        <v>114</v>
      </c>
      <c r="I40" s="14"/>
    </row>
    <row r="41" spans="1:9" ht="40" x14ac:dyDescent="0.9">
      <c r="A41" s="13">
        <v>12</v>
      </c>
      <c r="B41" s="16" t="s">
        <v>36</v>
      </c>
      <c r="C41" s="13" t="s">
        <v>30</v>
      </c>
      <c r="D41" s="30" t="s">
        <v>115</v>
      </c>
      <c r="E41" s="13" t="s">
        <v>116</v>
      </c>
      <c r="F41" s="29" t="s">
        <v>19</v>
      </c>
      <c r="G41" s="13"/>
      <c r="H41" s="29" t="s">
        <v>117</v>
      </c>
      <c r="I41" s="14"/>
    </row>
    <row r="42" spans="1:9" ht="60" x14ac:dyDescent="0.9">
      <c r="A42" s="13">
        <v>5</v>
      </c>
      <c r="B42" s="16" t="s">
        <v>15</v>
      </c>
      <c r="C42" s="13" t="s">
        <v>30</v>
      </c>
      <c r="D42" s="30" t="s">
        <v>118</v>
      </c>
      <c r="E42" s="13" t="s">
        <v>119</v>
      </c>
      <c r="F42" s="29" t="s">
        <v>19</v>
      </c>
      <c r="G42" s="29"/>
      <c r="H42" s="29" t="s">
        <v>156</v>
      </c>
      <c r="I42" s="14"/>
    </row>
    <row r="43" spans="1:9" ht="273.64999999999998" customHeight="1" x14ac:dyDescent="0.9">
      <c r="A43" s="22">
        <v>12</v>
      </c>
      <c r="B43" s="18" t="s">
        <v>36</v>
      </c>
      <c r="C43" s="13" t="s">
        <v>30</v>
      </c>
      <c r="D43" s="30" t="s">
        <v>120</v>
      </c>
      <c r="E43" s="13" t="s">
        <v>121</v>
      </c>
      <c r="F43" s="13" t="s">
        <v>27</v>
      </c>
      <c r="G43" s="13"/>
      <c r="H43" s="28" t="s">
        <v>122</v>
      </c>
      <c r="I43" s="14"/>
    </row>
    <row r="44" spans="1:9" ht="60" x14ac:dyDescent="0.9">
      <c r="A44" s="26">
        <v>17</v>
      </c>
      <c r="B44" s="27" t="s">
        <v>24</v>
      </c>
      <c r="C44" s="13" t="s">
        <v>30</v>
      </c>
      <c r="D44" s="30" t="s">
        <v>123</v>
      </c>
      <c r="E44" s="13" t="s">
        <v>124</v>
      </c>
      <c r="F44" s="13" t="s">
        <v>27</v>
      </c>
      <c r="G44" s="13"/>
      <c r="H44" s="36" t="s">
        <v>125</v>
      </c>
      <c r="I44" s="14"/>
    </row>
    <row r="45" spans="1:9" ht="350.15" customHeight="1" x14ac:dyDescent="0.9">
      <c r="A45" s="13">
        <v>8</v>
      </c>
      <c r="B45" s="16" t="s">
        <v>126</v>
      </c>
      <c r="C45" s="13"/>
      <c r="D45" s="30"/>
      <c r="E45" s="28" t="s">
        <v>127</v>
      </c>
      <c r="F45" s="13" t="s">
        <v>27</v>
      </c>
      <c r="G45" s="13"/>
      <c r="H45" s="13" t="s">
        <v>128</v>
      </c>
      <c r="I45" s="14"/>
    </row>
    <row r="46" spans="1:9" ht="200" x14ac:dyDescent="0.9">
      <c r="A46" s="13">
        <v>8</v>
      </c>
      <c r="B46" s="16" t="s">
        <v>126</v>
      </c>
      <c r="C46" s="15"/>
      <c r="D46" s="30"/>
      <c r="E46" s="28" t="s">
        <v>129</v>
      </c>
      <c r="F46" s="13" t="s">
        <v>27</v>
      </c>
      <c r="G46" s="13"/>
      <c r="H46" s="13" t="s">
        <v>130</v>
      </c>
      <c r="I46" s="14"/>
    </row>
    <row r="47" spans="1:9" ht="80" x14ac:dyDescent="0.9">
      <c r="A47" s="19">
        <v>12</v>
      </c>
      <c r="B47" s="18" t="s">
        <v>36</v>
      </c>
      <c r="C47" s="16" t="s">
        <v>131</v>
      </c>
      <c r="D47" s="30"/>
      <c r="E47" s="13" t="s">
        <v>132</v>
      </c>
      <c r="F47" s="13" t="s">
        <v>27</v>
      </c>
      <c r="G47" s="13"/>
      <c r="H47" s="13" t="s">
        <v>133</v>
      </c>
      <c r="I47" s="14"/>
    </row>
    <row r="48" spans="1:9" ht="310.5" customHeight="1" x14ac:dyDescent="0.9">
      <c r="A48" s="24">
        <v>14</v>
      </c>
      <c r="B48" s="23" t="s">
        <v>134</v>
      </c>
      <c r="C48" s="15" t="s">
        <v>25</v>
      </c>
      <c r="D48" s="30"/>
      <c r="E48" s="13" t="s">
        <v>135</v>
      </c>
      <c r="F48" s="13" t="s">
        <v>27</v>
      </c>
      <c r="G48" s="13"/>
      <c r="H48" s="13" t="s">
        <v>136</v>
      </c>
      <c r="I48" s="14"/>
    </row>
    <row r="49" spans="1:9" ht="357" x14ac:dyDescent="0.9">
      <c r="A49" s="27">
        <v>18</v>
      </c>
      <c r="B49" s="27" t="s">
        <v>137</v>
      </c>
      <c r="C49" s="15" t="s">
        <v>25</v>
      </c>
      <c r="D49" s="31"/>
      <c r="E49" s="35" t="s">
        <v>138</v>
      </c>
      <c r="F49" s="13" t="s">
        <v>27</v>
      </c>
      <c r="G49" s="13"/>
      <c r="H49" s="13" t="s">
        <v>139</v>
      </c>
      <c r="I49" s="14"/>
    </row>
    <row r="50" spans="1:9" ht="80" x14ac:dyDescent="0.9">
      <c r="A50" s="19">
        <v>26</v>
      </c>
      <c r="B50" s="19" t="s">
        <v>140</v>
      </c>
      <c r="C50" s="15" t="s">
        <v>25</v>
      </c>
      <c r="D50" s="31"/>
      <c r="E50" s="15" t="s">
        <v>141</v>
      </c>
      <c r="F50" s="13" t="s">
        <v>27</v>
      </c>
      <c r="G50" s="13"/>
      <c r="H50" s="13" t="s">
        <v>142</v>
      </c>
      <c r="I50" s="14"/>
    </row>
    <row r="51" spans="1:9" ht="100" x14ac:dyDescent="0.9">
      <c r="A51" s="19">
        <v>27</v>
      </c>
      <c r="B51" s="19" t="s">
        <v>143</v>
      </c>
      <c r="C51" s="19" t="s">
        <v>25</v>
      </c>
      <c r="D51" s="31"/>
      <c r="E51" s="15" t="s">
        <v>144</v>
      </c>
      <c r="F51" s="13" t="s">
        <v>27</v>
      </c>
      <c r="G51" s="13"/>
      <c r="H51" s="13" t="s">
        <v>145</v>
      </c>
      <c r="I51" s="14"/>
    </row>
    <row r="52" spans="1:9" ht="100" x14ac:dyDescent="0.9">
      <c r="A52" s="15">
        <v>32</v>
      </c>
      <c r="B52" s="25" t="s">
        <v>146</v>
      </c>
      <c r="C52" s="15" t="s">
        <v>25</v>
      </c>
      <c r="D52" s="30"/>
      <c r="E52" s="28" t="s">
        <v>147</v>
      </c>
      <c r="F52" s="13" t="s">
        <v>27</v>
      </c>
      <c r="G52" s="13"/>
      <c r="H52" s="38" t="s">
        <v>148</v>
      </c>
      <c r="I52" s="14"/>
    </row>
    <row r="53" spans="1:9" ht="160" x14ac:dyDescent="0.9">
      <c r="A53" s="13">
        <v>32</v>
      </c>
      <c r="B53" s="16" t="s">
        <v>146</v>
      </c>
      <c r="C53" s="15" t="s">
        <v>25</v>
      </c>
      <c r="D53" s="30"/>
      <c r="E53" s="28" t="s">
        <v>149</v>
      </c>
      <c r="F53" s="13" t="s">
        <v>27</v>
      </c>
      <c r="G53" s="13"/>
      <c r="H53" s="38" t="s">
        <v>148</v>
      </c>
      <c r="I53" s="14"/>
    </row>
    <row r="54" spans="1:9" ht="21.65" customHeight="1" x14ac:dyDescent="0.9">
      <c r="A54" s="13"/>
      <c r="B54" s="16"/>
      <c r="C54" s="13"/>
      <c r="D54" s="30"/>
      <c r="E54" s="13"/>
      <c r="F54" s="13"/>
      <c r="G54" s="13"/>
      <c r="H54" s="13"/>
      <c r="I54" s="14"/>
    </row>
    <row r="55" spans="1:9" ht="21.65" customHeight="1" x14ac:dyDescent="0.9">
      <c r="A55" s="13"/>
      <c r="B55" s="16"/>
      <c r="C55" s="13"/>
      <c r="D55" s="30"/>
      <c r="E55" s="13"/>
      <c r="F55" s="13"/>
      <c r="G55" s="13"/>
      <c r="H55" s="13"/>
      <c r="I55" s="14"/>
    </row>
    <row r="56" spans="1:9" ht="21.65" customHeight="1" x14ac:dyDescent="0.9">
      <c r="A56" s="13"/>
      <c r="B56" s="16"/>
      <c r="C56" s="13"/>
      <c r="D56" s="30"/>
      <c r="E56" s="13"/>
      <c r="F56" s="13"/>
      <c r="G56" s="13"/>
      <c r="H56" s="13"/>
      <c r="I56" s="14"/>
    </row>
    <row r="57" spans="1:9" ht="21.65" customHeight="1" x14ac:dyDescent="0.9">
      <c r="A57" s="13"/>
      <c r="B57" s="16"/>
      <c r="C57" s="13"/>
      <c r="D57" s="30"/>
      <c r="E57" s="13"/>
      <c r="F57" s="13"/>
      <c r="G57" s="13"/>
      <c r="H57" s="13"/>
      <c r="I57" s="14"/>
    </row>
    <row r="58" spans="1:9" ht="21.65" customHeight="1" x14ac:dyDescent="0.9">
      <c r="A58" s="15"/>
      <c r="B58" s="13"/>
      <c r="C58" s="13"/>
      <c r="D58" s="32"/>
      <c r="E58" s="15"/>
      <c r="F58" s="13"/>
      <c r="G58" s="13"/>
      <c r="H58" s="13"/>
      <c r="I58" s="14"/>
    </row>
    <row r="59" spans="1:9" ht="21.65" customHeight="1" x14ac:dyDescent="0.9">
      <c r="A59" s="13"/>
      <c r="B59" s="16"/>
      <c r="C59" s="13"/>
      <c r="D59" s="30"/>
      <c r="E59" s="13"/>
      <c r="F59" s="13"/>
      <c r="G59" s="13"/>
      <c r="H59" s="13"/>
      <c r="I59" s="14"/>
    </row>
    <row r="60" spans="1:9" ht="21.65" customHeight="1" x14ac:dyDescent="0.9">
      <c r="A60" s="13"/>
      <c r="B60" s="16"/>
      <c r="C60" s="13"/>
      <c r="D60" s="30"/>
      <c r="E60" s="13"/>
      <c r="F60" s="13"/>
      <c r="G60" s="13"/>
      <c r="H60" s="13"/>
      <c r="I60" s="14"/>
    </row>
    <row r="61" spans="1:9" ht="21.65" customHeight="1" x14ac:dyDescent="0.9">
      <c r="A61" s="13"/>
      <c r="B61" s="16"/>
      <c r="C61" s="13"/>
      <c r="D61" s="30"/>
      <c r="E61" s="13"/>
      <c r="F61" s="13"/>
      <c r="G61" s="13"/>
      <c r="H61" s="13"/>
      <c r="I61" s="14"/>
    </row>
    <row r="62" spans="1:9" ht="21.65" customHeight="1" x14ac:dyDescent="0.9">
      <c r="A62" s="13"/>
      <c r="B62" s="16"/>
      <c r="C62" s="13"/>
      <c r="D62" s="30"/>
      <c r="E62" s="13"/>
      <c r="F62" s="13"/>
      <c r="G62" s="13"/>
      <c r="H62" s="13"/>
      <c r="I62" s="14"/>
    </row>
    <row r="63" spans="1:9" ht="21.65" customHeight="1" x14ac:dyDescent="0.9">
      <c r="A63" s="15"/>
      <c r="B63" s="13"/>
      <c r="C63" s="13"/>
      <c r="D63" s="32"/>
      <c r="E63" s="15"/>
      <c r="F63" s="13"/>
      <c r="G63" s="13"/>
      <c r="H63" s="13"/>
      <c r="I63" s="14"/>
    </row>
    <row r="64" spans="1:9" ht="21.65" customHeight="1" x14ac:dyDescent="0.9">
      <c r="A64" s="13"/>
      <c r="B64" s="16"/>
      <c r="C64" s="13"/>
      <c r="D64" s="30"/>
      <c r="E64" s="13"/>
      <c r="F64" s="13"/>
      <c r="G64" s="13"/>
      <c r="H64" s="13"/>
      <c r="I64" s="14"/>
    </row>
    <row r="65" spans="1:9" ht="21.65" customHeight="1" x14ac:dyDescent="0.9">
      <c r="A65" s="13"/>
      <c r="B65" s="16"/>
      <c r="C65" s="13"/>
      <c r="D65" s="30"/>
      <c r="E65" s="13"/>
      <c r="F65" s="13"/>
      <c r="G65" s="13"/>
      <c r="H65" s="13"/>
      <c r="I65" s="14"/>
    </row>
    <row r="66" spans="1:9" ht="21.65" customHeight="1" x14ac:dyDescent="0.9">
      <c r="A66" s="13"/>
      <c r="B66" s="16"/>
      <c r="C66" s="13"/>
      <c r="D66" s="30"/>
      <c r="E66" s="13"/>
      <c r="F66" s="13"/>
      <c r="G66" s="13"/>
      <c r="H66" s="13"/>
      <c r="I66" s="14"/>
    </row>
    <row r="67" spans="1:9" ht="21.65" customHeight="1" x14ac:dyDescent="0.9">
      <c r="A67" s="15"/>
      <c r="B67" s="13"/>
      <c r="C67" s="13"/>
      <c r="D67" s="32"/>
      <c r="E67" s="15"/>
      <c r="F67" s="13"/>
      <c r="G67" s="13"/>
      <c r="H67" s="13"/>
      <c r="I67" s="14"/>
    </row>
    <row r="68" spans="1:9" ht="21.65" customHeight="1" x14ac:dyDescent="0.9">
      <c r="A68" s="13"/>
      <c r="B68" s="16"/>
      <c r="C68" s="13"/>
      <c r="D68" s="30"/>
      <c r="E68" s="13"/>
      <c r="F68" s="13"/>
      <c r="G68" s="13"/>
      <c r="H68" s="13"/>
      <c r="I68" s="14"/>
    </row>
    <row r="69" spans="1:9" ht="21.65" customHeight="1" x14ac:dyDescent="0.9">
      <c r="A69" s="15"/>
      <c r="B69" s="13"/>
      <c r="C69" s="13"/>
      <c r="D69" s="32"/>
      <c r="E69" s="15"/>
      <c r="F69" s="13"/>
      <c r="G69" s="13"/>
      <c r="H69" s="13"/>
      <c r="I69" s="14"/>
    </row>
    <row r="70" spans="1:9" ht="21.65" customHeight="1" x14ac:dyDescent="0.9">
      <c r="A70" s="13"/>
      <c r="B70" s="16"/>
      <c r="C70" s="13"/>
      <c r="D70" s="30"/>
      <c r="E70" s="13"/>
      <c r="F70" s="13"/>
      <c r="G70" s="13"/>
      <c r="H70" s="13"/>
      <c r="I70" s="14"/>
    </row>
    <row r="71" spans="1:9" ht="21.65" customHeight="1" x14ac:dyDescent="0.9">
      <c r="A71" s="15"/>
      <c r="B71" s="13"/>
      <c r="C71" s="13"/>
      <c r="D71" s="32"/>
      <c r="E71" s="15"/>
      <c r="F71" s="13"/>
      <c r="G71" s="13"/>
      <c r="H71" s="13"/>
      <c r="I71" s="14"/>
    </row>
    <row r="72" spans="1:9" ht="21.65" customHeight="1" x14ac:dyDescent="0.9">
      <c r="A72" s="13"/>
      <c r="B72" s="16"/>
      <c r="C72" s="13"/>
      <c r="D72" s="30"/>
      <c r="E72" s="13"/>
      <c r="F72" s="13"/>
      <c r="G72" s="13"/>
      <c r="H72" s="13"/>
      <c r="I72" s="14"/>
    </row>
    <row r="73" spans="1:9" ht="21.65" customHeight="1" x14ac:dyDescent="0.9">
      <c r="A73" s="15"/>
      <c r="B73" s="13"/>
      <c r="C73" s="13"/>
      <c r="D73" s="32"/>
      <c r="E73" s="15"/>
      <c r="F73" s="13"/>
      <c r="G73" s="13"/>
      <c r="H73" s="13"/>
      <c r="I73" s="14"/>
    </row>
    <row r="74" spans="1:9" ht="21.65" customHeight="1" x14ac:dyDescent="0.9">
      <c r="A74" s="13"/>
      <c r="B74" s="13"/>
      <c r="C74" s="13"/>
      <c r="D74" s="30"/>
      <c r="E74" s="13"/>
      <c r="F74" s="13"/>
      <c r="G74" s="13"/>
      <c r="H74" s="13"/>
      <c r="I74" s="14"/>
    </row>
    <row r="75" spans="1:9" ht="21.65" customHeight="1" x14ac:dyDescent="0.9">
      <c r="A75" s="13"/>
      <c r="B75" s="13"/>
      <c r="C75" s="13"/>
      <c r="D75" s="30"/>
      <c r="E75" s="13"/>
      <c r="F75" s="13"/>
      <c r="G75" s="13"/>
      <c r="H75" s="13"/>
      <c r="I75" s="14"/>
    </row>
    <row r="76" spans="1:9" ht="21.65" customHeight="1" x14ac:dyDescent="0.9">
      <c r="A76" s="13"/>
      <c r="B76" s="13"/>
      <c r="C76" s="13"/>
      <c r="D76" s="30"/>
      <c r="E76" s="13"/>
      <c r="F76" s="13"/>
      <c r="G76" s="13"/>
      <c r="H76" s="13"/>
      <c r="I76" s="14"/>
    </row>
    <row r="77" spans="1:9" ht="21.65" customHeight="1" x14ac:dyDescent="0.9">
      <c r="A77" s="13"/>
      <c r="B77" s="13"/>
      <c r="C77" s="13"/>
      <c r="D77" s="30"/>
      <c r="E77" s="13"/>
      <c r="F77" s="13"/>
      <c r="G77" s="13"/>
      <c r="H77" s="13"/>
      <c r="I77" s="14"/>
    </row>
    <row r="78" spans="1:9" ht="21.65" customHeight="1" x14ac:dyDescent="0.9">
      <c r="A78" s="13"/>
      <c r="B78" s="16"/>
      <c r="C78" s="13"/>
      <c r="D78" s="30"/>
      <c r="E78" s="13"/>
      <c r="F78" s="13"/>
      <c r="G78" s="13"/>
      <c r="H78" s="13"/>
      <c r="I78" s="14"/>
    </row>
    <row r="79" spans="1:9" ht="21.65" customHeight="1" x14ac:dyDescent="0.9">
      <c r="A79" s="13"/>
      <c r="B79" s="16"/>
      <c r="C79" s="13"/>
      <c r="D79" s="30"/>
      <c r="E79" s="13"/>
      <c r="F79" s="13"/>
      <c r="G79" s="13"/>
      <c r="H79" s="13"/>
      <c r="I79" s="14"/>
    </row>
    <row r="80" spans="1:9" ht="21.65" customHeight="1" x14ac:dyDescent="0.9">
      <c r="A80" s="13"/>
      <c r="B80" s="16"/>
      <c r="C80" s="13"/>
      <c r="D80" s="30"/>
      <c r="E80" s="13"/>
      <c r="F80" s="13"/>
      <c r="G80" s="13"/>
      <c r="H80" s="13"/>
      <c r="I80" s="14"/>
    </row>
    <row r="81" spans="1:9" ht="21.65" customHeight="1" x14ac:dyDescent="0.9">
      <c r="A81" s="13"/>
      <c r="B81" s="16"/>
      <c r="C81" s="13"/>
      <c r="D81" s="30"/>
      <c r="E81" s="13"/>
      <c r="F81" s="13"/>
      <c r="G81" s="13"/>
      <c r="H81" s="13"/>
      <c r="I81" s="14"/>
    </row>
    <row r="82" spans="1:9" ht="21.65" customHeight="1" x14ac:dyDescent="0.9">
      <c r="A82" s="13"/>
      <c r="B82" s="16"/>
      <c r="C82" s="13"/>
      <c r="D82" s="30"/>
      <c r="E82" s="13"/>
      <c r="F82" s="13"/>
      <c r="G82" s="13"/>
      <c r="H82" s="13"/>
      <c r="I82" s="14"/>
    </row>
    <row r="83" spans="1:9" ht="21.65" customHeight="1" x14ac:dyDescent="0.9">
      <c r="A83" s="13"/>
      <c r="B83" s="16"/>
      <c r="C83" s="13"/>
      <c r="D83" s="30"/>
      <c r="E83" s="13"/>
      <c r="F83" s="13"/>
      <c r="G83" s="13"/>
      <c r="H83" s="13"/>
      <c r="I83" s="14"/>
    </row>
    <row r="84" spans="1:9" ht="21.65" customHeight="1" x14ac:dyDescent="0.9">
      <c r="A84" s="13"/>
      <c r="B84" s="16"/>
      <c r="C84" s="13"/>
      <c r="D84" s="30"/>
      <c r="E84" s="13"/>
      <c r="F84" s="13"/>
      <c r="G84" s="13"/>
      <c r="H84" s="13"/>
      <c r="I84" s="14"/>
    </row>
    <row r="85" spans="1:9" ht="21.65" customHeight="1" x14ac:dyDescent="0.9">
      <c r="A85" s="13"/>
      <c r="B85" s="16"/>
      <c r="C85" s="13"/>
      <c r="D85" s="30"/>
      <c r="E85" s="13"/>
      <c r="F85" s="13"/>
      <c r="G85" s="13"/>
      <c r="H85" s="13"/>
      <c r="I85" s="14"/>
    </row>
    <row r="86" spans="1:9" ht="21.65" customHeight="1" x14ac:dyDescent="0.9">
      <c r="A86" s="13"/>
      <c r="B86" s="16"/>
      <c r="C86" s="13"/>
      <c r="D86" s="30"/>
      <c r="E86" s="13"/>
      <c r="F86" s="13"/>
      <c r="G86" s="13"/>
      <c r="H86" s="13"/>
      <c r="I86" s="14"/>
    </row>
    <row r="87" spans="1:9" ht="21.65" customHeight="1" x14ac:dyDescent="0.9">
      <c r="A87" s="13"/>
      <c r="B87" s="16"/>
      <c r="C87" s="13"/>
      <c r="D87" s="30"/>
      <c r="E87" s="13"/>
      <c r="F87" s="13"/>
      <c r="G87" s="13"/>
      <c r="H87" s="13"/>
      <c r="I87" s="14"/>
    </row>
    <row r="88" spans="1:9" ht="21.65" customHeight="1" x14ac:dyDescent="0.9">
      <c r="A88" s="15"/>
      <c r="B88" s="13"/>
      <c r="C88" s="13"/>
      <c r="D88" s="32"/>
      <c r="E88" s="15"/>
      <c r="F88" s="13"/>
      <c r="G88" s="13"/>
      <c r="H88" s="13"/>
      <c r="I88" s="14"/>
    </row>
    <row r="89" spans="1:9" ht="21.65" customHeight="1" x14ac:dyDescent="0.9">
      <c r="A89" s="13"/>
      <c r="B89" s="16"/>
      <c r="C89" s="13"/>
      <c r="D89" s="30"/>
      <c r="E89" s="13"/>
      <c r="F89" s="13"/>
      <c r="G89" s="13"/>
      <c r="H89" s="13"/>
      <c r="I89" s="14"/>
    </row>
    <row r="90" spans="1:9" ht="21.65" customHeight="1" x14ac:dyDescent="0.9">
      <c r="A90" s="13"/>
      <c r="B90" s="16"/>
      <c r="C90" s="13"/>
      <c r="D90" s="30"/>
      <c r="E90" s="13"/>
      <c r="F90" s="13"/>
      <c r="G90" s="13"/>
      <c r="H90" s="13"/>
      <c r="I90" s="14"/>
    </row>
    <row r="91" spans="1:9" ht="21.65" customHeight="1" x14ac:dyDescent="0.9">
      <c r="A91" s="15"/>
      <c r="B91" s="13"/>
      <c r="C91" s="13"/>
      <c r="D91" s="32"/>
      <c r="E91" s="15"/>
      <c r="F91" s="13"/>
      <c r="G91" s="13"/>
      <c r="H91" s="13"/>
      <c r="I91" s="14"/>
    </row>
    <row r="92" spans="1:9" ht="21.65" customHeight="1" x14ac:dyDescent="0.9">
      <c r="A92" s="13"/>
      <c r="B92" s="16"/>
      <c r="C92" s="13"/>
      <c r="D92" s="30"/>
      <c r="E92" s="13"/>
      <c r="F92" s="13"/>
      <c r="G92" s="13"/>
      <c r="H92" s="13"/>
      <c r="I92" s="14"/>
    </row>
    <row r="93" spans="1:9" ht="21.65" customHeight="1" x14ac:dyDescent="0.9">
      <c r="A93" s="15"/>
      <c r="B93" s="13"/>
      <c r="C93" s="13"/>
      <c r="D93" s="32"/>
      <c r="E93" s="15"/>
      <c r="F93" s="13"/>
      <c r="G93" s="13"/>
      <c r="H93" s="13"/>
      <c r="I93" s="14"/>
    </row>
    <row r="94" spans="1:9" ht="21.65" customHeight="1" x14ac:dyDescent="0.9">
      <c r="A94" s="13"/>
      <c r="B94" s="13"/>
      <c r="C94" s="13"/>
      <c r="D94" s="30"/>
      <c r="E94" s="13"/>
      <c r="F94" s="13"/>
      <c r="G94" s="13"/>
      <c r="H94" s="13"/>
      <c r="I94" s="14"/>
    </row>
    <row r="95" spans="1:9" ht="21.65" customHeight="1" x14ac:dyDescent="0.9">
      <c r="A95" s="13"/>
      <c r="B95" s="16"/>
      <c r="C95" s="13"/>
      <c r="D95" s="30"/>
      <c r="E95" s="13"/>
      <c r="F95" s="13"/>
      <c r="G95" s="13"/>
      <c r="H95" s="13"/>
      <c r="I95" s="14"/>
    </row>
    <row r="96" spans="1:9" ht="21.65" customHeight="1" x14ac:dyDescent="0.9">
      <c r="A96" s="15"/>
      <c r="B96" s="13"/>
      <c r="C96" s="13"/>
      <c r="D96" s="32"/>
      <c r="E96" s="15"/>
      <c r="F96" s="13"/>
      <c r="G96" s="13"/>
      <c r="H96" s="13"/>
      <c r="I96" s="14"/>
    </row>
    <row r="97" spans="1:9" ht="21.65" customHeight="1" x14ac:dyDescent="0.9">
      <c r="A97" s="13"/>
      <c r="B97" s="13"/>
      <c r="C97" s="13"/>
      <c r="D97" s="30"/>
      <c r="E97" s="13"/>
      <c r="F97" s="13"/>
      <c r="G97" s="13"/>
      <c r="H97" s="13"/>
      <c r="I97" s="14"/>
    </row>
    <row r="98" spans="1:9" ht="21.65" customHeight="1" x14ac:dyDescent="0.9">
      <c r="A98" s="13"/>
      <c r="B98" s="16"/>
      <c r="C98" s="13"/>
      <c r="D98" s="30"/>
      <c r="E98" s="13"/>
      <c r="F98" s="13"/>
      <c r="G98" s="13"/>
      <c r="H98" s="13"/>
      <c r="I98" s="14"/>
    </row>
    <row r="99" spans="1:9" ht="21.65" customHeight="1" x14ac:dyDescent="0.9">
      <c r="A99" s="13"/>
      <c r="B99" s="16"/>
      <c r="C99" s="13"/>
      <c r="D99" s="30"/>
      <c r="E99" s="13"/>
      <c r="F99" s="13"/>
      <c r="G99" s="13"/>
      <c r="H99" s="13"/>
      <c r="I99" s="14"/>
    </row>
    <row r="100" spans="1:9" ht="21.65" customHeight="1" x14ac:dyDescent="0.9">
      <c r="A100" s="15"/>
      <c r="B100" s="13"/>
      <c r="C100" s="13"/>
      <c r="D100" s="32"/>
      <c r="E100" s="15"/>
      <c r="F100" s="13"/>
      <c r="G100" s="13"/>
      <c r="H100" s="13"/>
      <c r="I100" s="14"/>
    </row>
    <row r="101" spans="1:9" ht="21.65" customHeight="1" x14ac:dyDescent="0.9">
      <c r="A101" s="13"/>
      <c r="B101" s="16"/>
      <c r="C101" s="13"/>
      <c r="D101" s="30"/>
      <c r="E101" s="13"/>
      <c r="F101" s="13"/>
      <c r="G101" s="13"/>
      <c r="H101" s="13"/>
      <c r="I101" s="14"/>
    </row>
    <row r="102" spans="1:9" ht="21.65" customHeight="1" x14ac:dyDescent="0.9">
      <c r="A102" s="13"/>
      <c r="B102" s="16"/>
      <c r="C102" s="13"/>
      <c r="D102" s="30"/>
      <c r="E102" s="13"/>
      <c r="F102" s="13"/>
      <c r="G102" s="13"/>
      <c r="H102" s="13"/>
      <c r="I102" s="14"/>
    </row>
    <row r="103" spans="1:9" ht="21.65" customHeight="1" x14ac:dyDescent="0.9">
      <c r="A103" s="13"/>
      <c r="B103" s="16"/>
      <c r="C103" s="13"/>
      <c r="D103" s="30"/>
      <c r="E103" s="13"/>
      <c r="F103" s="13"/>
      <c r="G103" s="13"/>
      <c r="H103" s="13"/>
      <c r="I103" s="14"/>
    </row>
    <row r="104" spans="1:9" ht="21.65" customHeight="1" x14ac:dyDescent="0.9">
      <c r="A104" s="13"/>
      <c r="B104" s="16"/>
      <c r="C104" s="13"/>
      <c r="D104" s="30"/>
      <c r="E104" s="13"/>
      <c r="F104" s="13"/>
      <c r="G104" s="13"/>
      <c r="H104" s="13"/>
      <c r="I104" s="14"/>
    </row>
    <row r="105" spans="1:9" ht="21.65" customHeight="1" x14ac:dyDescent="0.9">
      <c r="A105" s="13"/>
      <c r="B105" s="16"/>
      <c r="C105" s="13"/>
      <c r="D105" s="30"/>
      <c r="E105" s="13"/>
      <c r="F105" s="13"/>
      <c r="G105" s="13"/>
      <c r="H105" s="13"/>
      <c r="I105" s="14"/>
    </row>
    <row r="106" spans="1:9" ht="21.65" customHeight="1" x14ac:dyDescent="0.9">
      <c r="A106" s="13"/>
      <c r="B106" s="16"/>
      <c r="C106" s="13"/>
      <c r="D106" s="30"/>
      <c r="E106" s="13"/>
      <c r="F106" s="13"/>
      <c r="G106" s="13"/>
      <c r="H106" s="13"/>
      <c r="I106" s="14"/>
    </row>
    <row r="107" spans="1:9" ht="21.65" customHeight="1" x14ac:dyDescent="0.9">
      <c r="A107" s="13"/>
      <c r="B107" s="16"/>
      <c r="C107" s="13"/>
      <c r="D107" s="30"/>
      <c r="E107" s="13"/>
      <c r="F107" s="13"/>
      <c r="G107" s="13"/>
      <c r="H107" s="13"/>
      <c r="I107" s="14"/>
    </row>
    <row r="108" spans="1:9" ht="21.65" customHeight="1" x14ac:dyDescent="0.9">
      <c r="A108" s="13"/>
      <c r="B108" s="16"/>
      <c r="C108" s="13"/>
      <c r="D108" s="30"/>
      <c r="E108" s="13"/>
      <c r="F108" s="13"/>
      <c r="G108" s="13"/>
      <c r="H108" s="13"/>
      <c r="I108" s="14"/>
    </row>
    <row r="109" spans="1:9" ht="21.65" customHeight="1" x14ac:dyDescent="0.9">
      <c r="A109" s="13"/>
      <c r="B109" s="16"/>
      <c r="C109" s="13"/>
      <c r="D109" s="30"/>
      <c r="E109" s="13"/>
      <c r="F109" s="13"/>
      <c r="G109" s="13"/>
      <c r="H109" s="13"/>
      <c r="I109" s="14"/>
    </row>
    <row r="110" spans="1:9" ht="21.65" customHeight="1" x14ac:dyDescent="0.9">
      <c r="A110" s="15"/>
      <c r="B110" s="13"/>
      <c r="C110" s="13"/>
      <c r="D110" s="32"/>
      <c r="E110" s="15"/>
      <c r="F110" s="13"/>
      <c r="G110" s="13"/>
      <c r="H110" s="13"/>
      <c r="I110" s="14"/>
    </row>
    <row r="111" spans="1:9" ht="21.65" customHeight="1" x14ac:dyDescent="0.9">
      <c r="A111" s="13"/>
      <c r="B111" s="16"/>
      <c r="C111" s="13"/>
      <c r="D111" s="30"/>
      <c r="E111" s="13"/>
      <c r="F111" s="13"/>
      <c r="G111" s="13"/>
      <c r="H111" s="13"/>
      <c r="I111" s="14"/>
    </row>
    <row r="112" spans="1:9" ht="21.65" customHeight="1" x14ac:dyDescent="0.9">
      <c r="A112" s="13"/>
      <c r="B112" s="16"/>
      <c r="C112" s="13"/>
      <c r="D112" s="30"/>
      <c r="E112" s="13"/>
      <c r="F112" s="13"/>
      <c r="G112" s="13"/>
      <c r="H112" s="13"/>
      <c r="I112" s="14"/>
    </row>
    <row r="113" spans="1:9" ht="21.65" customHeight="1" x14ac:dyDescent="0.9">
      <c r="A113" s="13"/>
      <c r="B113" s="16"/>
      <c r="C113" s="13"/>
      <c r="D113" s="30"/>
      <c r="E113" s="13"/>
      <c r="F113" s="13"/>
      <c r="G113" s="13"/>
      <c r="H113" s="13"/>
      <c r="I113" s="14"/>
    </row>
    <row r="114" spans="1:9" ht="21.65" customHeight="1" x14ac:dyDescent="0.9">
      <c r="A114" s="15"/>
      <c r="B114" s="13"/>
      <c r="C114" s="13"/>
      <c r="D114" s="32"/>
      <c r="E114" s="15"/>
      <c r="F114" s="13"/>
      <c r="G114" s="13"/>
      <c r="H114" s="13"/>
      <c r="I114" s="14"/>
    </row>
    <row r="115" spans="1:9" ht="21.65" customHeight="1" x14ac:dyDescent="0.9">
      <c r="A115" s="13"/>
      <c r="B115" s="16"/>
      <c r="C115" s="13"/>
      <c r="D115" s="30"/>
      <c r="E115" s="13"/>
      <c r="F115" s="13"/>
      <c r="G115" s="13"/>
      <c r="H115" s="13"/>
      <c r="I115" s="14"/>
    </row>
    <row r="116" spans="1:9" ht="21.65" customHeight="1" x14ac:dyDescent="0.9">
      <c r="A116" s="13"/>
      <c r="B116" s="16"/>
      <c r="C116" s="13"/>
      <c r="D116" s="30"/>
      <c r="E116" s="13"/>
      <c r="F116" s="13"/>
      <c r="G116" s="13"/>
      <c r="H116" s="13"/>
      <c r="I116" s="14"/>
    </row>
    <row r="117" spans="1:9" ht="21.65" customHeight="1" x14ac:dyDescent="0.9">
      <c r="D117" s="33"/>
      <c r="H117" s="10"/>
      <c r="I117" s="10"/>
    </row>
    <row r="118" spans="1:9" ht="21.65" customHeight="1" x14ac:dyDescent="0.9">
      <c r="H118" s="10"/>
      <c r="I118" s="10"/>
    </row>
    <row r="119" spans="1:9" ht="21.65" customHeight="1" x14ac:dyDescent="0.9">
      <c r="H119" s="10"/>
      <c r="I119" s="10"/>
    </row>
    <row r="120" spans="1:9" ht="21.65" customHeight="1" x14ac:dyDescent="0.9">
      <c r="H120" s="10"/>
      <c r="I120" s="10"/>
    </row>
    <row r="121" spans="1:9" ht="21.65" customHeight="1" x14ac:dyDescent="0.9">
      <c r="H121" s="10"/>
      <c r="I121" s="10"/>
    </row>
    <row r="122" spans="1:9" ht="21.65" customHeight="1" x14ac:dyDescent="0.9">
      <c r="H122" s="10"/>
      <c r="I122" s="10"/>
    </row>
    <row r="123" spans="1:9" ht="21.65" customHeight="1" x14ac:dyDescent="0.9">
      <c r="H123" s="10"/>
      <c r="I123" s="10"/>
    </row>
    <row r="124" spans="1:9" ht="21.65" customHeight="1" x14ac:dyDescent="0.9">
      <c r="H124" s="10"/>
      <c r="I124" s="10"/>
    </row>
    <row r="125" spans="1:9" ht="21.65" customHeight="1" x14ac:dyDescent="0.9">
      <c r="H125" s="10"/>
      <c r="I125" s="10"/>
    </row>
    <row r="126" spans="1:9" ht="21.65" customHeight="1" x14ac:dyDescent="0.9">
      <c r="H126" s="10"/>
      <c r="I126" s="10"/>
    </row>
    <row r="127" spans="1:9" ht="21.65" customHeight="1" x14ac:dyDescent="0.9">
      <c r="H127" s="10"/>
      <c r="I127" s="10"/>
    </row>
    <row r="128" spans="1:9" ht="21.65" customHeight="1" x14ac:dyDescent="0.9">
      <c r="H128" s="10"/>
      <c r="I128" s="10"/>
    </row>
    <row r="129" spans="8:9" ht="21.65" customHeight="1" x14ac:dyDescent="0.9">
      <c r="H129" s="10"/>
      <c r="I129" s="10"/>
    </row>
    <row r="130" spans="8:9" ht="21.65" customHeight="1" x14ac:dyDescent="0.9">
      <c r="H130" s="10"/>
      <c r="I130" s="10"/>
    </row>
    <row r="131" spans="8:9" ht="21.65" customHeight="1" x14ac:dyDescent="0.9">
      <c r="H131" s="10"/>
      <c r="I131" s="10"/>
    </row>
    <row r="132" spans="8:9" ht="21.65" customHeight="1" x14ac:dyDescent="0.9">
      <c r="H132" s="10"/>
      <c r="I132" s="10"/>
    </row>
    <row r="133" spans="8:9" ht="21.65" customHeight="1" x14ac:dyDescent="0.9">
      <c r="H133" s="10"/>
      <c r="I133" s="10"/>
    </row>
    <row r="134" spans="8:9" ht="21.65" customHeight="1" x14ac:dyDescent="0.9">
      <c r="H134" s="10"/>
      <c r="I134" s="10"/>
    </row>
    <row r="135" spans="8:9" ht="21.65" customHeight="1" x14ac:dyDescent="0.9">
      <c r="H135" s="10"/>
      <c r="I135" s="10"/>
    </row>
    <row r="136" spans="8:9" ht="21.65" customHeight="1" x14ac:dyDescent="0.9">
      <c r="H136" s="10"/>
      <c r="I136" s="10"/>
    </row>
    <row r="137" spans="8:9" ht="21.65" customHeight="1" x14ac:dyDescent="0.9">
      <c r="H137" s="10"/>
      <c r="I137" s="10"/>
    </row>
    <row r="138" spans="8:9" ht="21.65" customHeight="1" x14ac:dyDescent="0.9">
      <c r="H138" s="10"/>
      <c r="I138" s="10"/>
    </row>
    <row r="139" spans="8:9" ht="21.65" customHeight="1" x14ac:dyDescent="0.9">
      <c r="H139" s="10"/>
      <c r="I139" s="10"/>
    </row>
    <row r="140" spans="8:9" ht="21.65" customHeight="1" x14ac:dyDescent="0.9">
      <c r="H140" s="10"/>
      <c r="I140" s="10"/>
    </row>
    <row r="141" spans="8:9" ht="21.65" customHeight="1" x14ac:dyDescent="0.9">
      <c r="H141" s="10"/>
      <c r="I141" s="10"/>
    </row>
    <row r="142" spans="8:9" ht="21.65" customHeight="1" x14ac:dyDescent="0.9">
      <c r="H142" s="10"/>
      <c r="I142" s="10"/>
    </row>
    <row r="143" spans="8:9" ht="21.65" customHeight="1" x14ac:dyDescent="0.9">
      <c r="H143" s="10"/>
      <c r="I143" s="10"/>
    </row>
    <row r="144" spans="8:9" ht="21.65" customHeight="1" x14ac:dyDescent="0.9">
      <c r="H144" s="10"/>
      <c r="I144" s="10"/>
    </row>
    <row r="145" spans="8:9" ht="21.65" customHeight="1" x14ac:dyDescent="0.9">
      <c r="H145" s="10"/>
      <c r="I145" s="10"/>
    </row>
    <row r="146" spans="8:9" ht="21.65" customHeight="1" x14ac:dyDescent="0.9">
      <c r="H146" s="10"/>
      <c r="I146" s="10"/>
    </row>
    <row r="147" spans="8:9" ht="21.65" customHeight="1" x14ac:dyDescent="0.9">
      <c r="H147" s="10"/>
      <c r="I147" s="10"/>
    </row>
    <row r="148" spans="8:9" ht="21.65" customHeight="1" x14ac:dyDescent="0.9">
      <c r="H148" s="10"/>
      <c r="I148" s="10"/>
    </row>
    <row r="149" spans="8:9" ht="21.65" customHeight="1" x14ac:dyDescent="0.9">
      <c r="H149" s="10"/>
      <c r="I149" s="10"/>
    </row>
    <row r="150" spans="8:9" ht="21.65" customHeight="1" x14ac:dyDescent="0.9">
      <c r="H150" s="10"/>
      <c r="I150" s="10"/>
    </row>
    <row r="151" spans="8:9" ht="21.65" customHeight="1" x14ac:dyDescent="0.9">
      <c r="H151" s="10"/>
      <c r="I151" s="10"/>
    </row>
    <row r="152" spans="8:9" ht="21.65" customHeight="1" x14ac:dyDescent="0.9">
      <c r="H152" s="10"/>
      <c r="I152" s="10"/>
    </row>
    <row r="153" spans="8:9" ht="21.65" customHeight="1" x14ac:dyDescent="0.9">
      <c r="H153" s="10"/>
      <c r="I153" s="10"/>
    </row>
    <row r="154" spans="8:9" ht="21.65" customHeight="1" x14ac:dyDescent="0.9">
      <c r="H154" s="10"/>
      <c r="I154" s="10"/>
    </row>
    <row r="155" spans="8:9" ht="21.65" customHeight="1" x14ac:dyDescent="0.9">
      <c r="H155" s="10"/>
      <c r="I155" s="10"/>
    </row>
    <row r="156" spans="8:9" ht="21.65" customHeight="1" x14ac:dyDescent="0.9">
      <c r="H156" s="10"/>
      <c r="I156" s="10"/>
    </row>
    <row r="157" spans="8:9" ht="21.65" customHeight="1" x14ac:dyDescent="0.9">
      <c r="H157" s="10"/>
      <c r="I157" s="10"/>
    </row>
    <row r="158" spans="8:9" ht="21.65" customHeight="1" x14ac:dyDescent="0.9">
      <c r="H158" s="10"/>
      <c r="I158" s="10"/>
    </row>
    <row r="159" spans="8:9" ht="21.65" customHeight="1" x14ac:dyDescent="0.9">
      <c r="H159" s="10"/>
      <c r="I159" s="10"/>
    </row>
    <row r="160" spans="8:9" ht="21.65" customHeight="1" x14ac:dyDescent="0.9">
      <c r="H160" s="10"/>
      <c r="I160" s="10"/>
    </row>
    <row r="161" spans="8:9" ht="21.65" customHeight="1" x14ac:dyDescent="0.9">
      <c r="H161" s="10"/>
      <c r="I161" s="10"/>
    </row>
    <row r="162" spans="8:9" ht="21.65" customHeight="1" x14ac:dyDescent="0.9">
      <c r="H162" s="10"/>
      <c r="I162" s="10"/>
    </row>
    <row r="163" spans="8:9" ht="21.65" customHeight="1" x14ac:dyDescent="0.9">
      <c r="H163" s="10"/>
      <c r="I163" s="10"/>
    </row>
    <row r="164" spans="8:9" ht="21.65" customHeight="1" x14ac:dyDescent="0.9">
      <c r="H164" s="10"/>
      <c r="I164" s="10"/>
    </row>
    <row r="165" spans="8:9" ht="21.65" customHeight="1" x14ac:dyDescent="0.9">
      <c r="H165" s="10"/>
      <c r="I165" s="10"/>
    </row>
    <row r="166" spans="8:9" ht="21.65" customHeight="1" x14ac:dyDescent="0.9">
      <c r="H166" s="10"/>
      <c r="I166" s="10"/>
    </row>
    <row r="167" spans="8:9" ht="21.65" customHeight="1" x14ac:dyDescent="0.9">
      <c r="H167" s="10"/>
      <c r="I167" s="10"/>
    </row>
    <row r="168" spans="8:9" ht="21.65" customHeight="1" x14ac:dyDescent="0.9">
      <c r="H168" s="10"/>
      <c r="I168" s="10"/>
    </row>
    <row r="169" spans="8:9" ht="21.65" customHeight="1" x14ac:dyDescent="0.9">
      <c r="H169" s="10"/>
      <c r="I169" s="10"/>
    </row>
    <row r="170" spans="8:9" ht="21.65" customHeight="1" x14ac:dyDescent="0.9">
      <c r="H170" s="10"/>
      <c r="I170" s="10"/>
    </row>
    <row r="171" spans="8:9" ht="21.65" customHeight="1" x14ac:dyDescent="0.9">
      <c r="H171" s="10"/>
      <c r="I171" s="10"/>
    </row>
    <row r="172" spans="8:9" ht="21.65" customHeight="1" x14ac:dyDescent="0.9">
      <c r="H172" s="10"/>
      <c r="I172" s="10"/>
    </row>
    <row r="173" spans="8:9" ht="21.65" customHeight="1" x14ac:dyDescent="0.9">
      <c r="H173" s="10"/>
      <c r="I173" s="10"/>
    </row>
    <row r="174" spans="8:9" ht="21.65" customHeight="1" x14ac:dyDescent="0.9">
      <c r="H174" s="10"/>
      <c r="I174" s="10"/>
    </row>
    <row r="175" spans="8:9" ht="21.65" customHeight="1" x14ac:dyDescent="0.9">
      <c r="H175" s="10"/>
      <c r="I175" s="10"/>
    </row>
    <row r="176" spans="8:9" ht="21.65" customHeight="1" x14ac:dyDescent="0.9">
      <c r="H176" s="10"/>
      <c r="I176" s="10"/>
    </row>
    <row r="177" spans="8:9" ht="21.65" customHeight="1" x14ac:dyDescent="0.9">
      <c r="H177" s="10"/>
      <c r="I177" s="10"/>
    </row>
    <row r="178" spans="8:9" ht="21.65" customHeight="1" x14ac:dyDescent="0.9">
      <c r="H178" s="10"/>
      <c r="I178" s="10"/>
    </row>
    <row r="179" spans="8:9" ht="21.65" customHeight="1" x14ac:dyDescent="0.9">
      <c r="H179" s="10"/>
      <c r="I179" s="10"/>
    </row>
    <row r="180" spans="8:9" ht="21.65" customHeight="1" x14ac:dyDescent="0.9">
      <c r="H180" s="10"/>
      <c r="I180" s="10"/>
    </row>
    <row r="181" spans="8:9" ht="21.65" customHeight="1" x14ac:dyDescent="0.9">
      <c r="H181" s="10"/>
      <c r="I181" s="10"/>
    </row>
    <row r="182" spans="8:9" ht="21.65" customHeight="1" x14ac:dyDescent="0.9">
      <c r="H182" s="10"/>
      <c r="I182" s="10"/>
    </row>
    <row r="183" spans="8:9" ht="21.65" customHeight="1" x14ac:dyDescent="0.9">
      <c r="H183" s="10"/>
      <c r="I183" s="10"/>
    </row>
    <row r="184" spans="8:9" ht="21.65" customHeight="1" x14ac:dyDescent="0.9">
      <c r="H184" s="10"/>
      <c r="I184" s="10"/>
    </row>
    <row r="185" spans="8:9" ht="21.65" customHeight="1" x14ac:dyDescent="0.9">
      <c r="H185" s="10"/>
      <c r="I185" s="10"/>
    </row>
    <row r="186" spans="8:9" ht="21.65" customHeight="1" x14ac:dyDescent="0.9">
      <c r="H186" s="10"/>
      <c r="I186" s="10"/>
    </row>
    <row r="187" spans="8:9" ht="21.65" customHeight="1" x14ac:dyDescent="0.9">
      <c r="H187" s="10"/>
      <c r="I187" s="10"/>
    </row>
    <row r="188" spans="8:9" ht="21.65" customHeight="1" x14ac:dyDescent="0.9">
      <c r="H188" s="10"/>
      <c r="I188" s="10"/>
    </row>
    <row r="189" spans="8:9" ht="21.65" customHeight="1" x14ac:dyDescent="0.9">
      <c r="H189" s="10"/>
      <c r="I189" s="10"/>
    </row>
    <row r="190" spans="8:9" ht="21.65" customHeight="1" x14ac:dyDescent="0.9">
      <c r="H190" s="10"/>
      <c r="I190" s="10"/>
    </row>
    <row r="191" spans="8:9" ht="21.65" customHeight="1" x14ac:dyDescent="0.9">
      <c r="H191" s="10"/>
      <c r="I191" s="10"/>
    </row>
    <row r="192" spans="8:9" ht="21.65" customHeight="1" x14ac:dyDescent="0.9">
      <c r="H192" s="10"/>
      <c r="I192" s="10"/>
    </row>
    <row r="193" spans="8:9" ht="21.65" customHeight="1" x14ac:dyDescent="0.9">
      <c r="H193" s="10"/>
      <c r="I193" s="10"/>
    </row>
    <row r="194" spans="8:9" ht="21.65" customHeight="1" x14ac:dyDescent="0.9">
      <c r="H194" s="10"/>
      <c r="I194" s="10"/>
    </row>
    <row r="195" spans="8:9" ht="21.65" customHeight="1" x14ac:dyDescent="0.9">
      <c r="H195" s="10"/>
      <c r="I195" s="10"/>
    </row>
    <row r="196" spans="8:9" ht="21.65" customHeight="1" x14ac:dyDescent="0.9">
      <c r="H196" s="10"/>
      <c r="I196" s="10"/>
    </row>
    <row r="197" spans="8:9" ht="21.65" customHeight="1" x14ac:dyDescent="0.9">
      <c r="H197" s="10"/>
      <c r="I197" s="10"/>
    </row>
    <row r="198" spans="8:9" ht="21.65" customHeight="1" x14ac:dyDescent="0.9">
      <c r="H198" s="10"/>
      <c r="I198" s="10"/>
    </row>
    <row r="199" spans="8:9" ht="21.65" customHeight="1" x14ac:dyDescent="0.9">
      <c r="H199" s="10"/>
      <c r="I199" s="10"/>
    </row>
    <row r="200" spans="8:9" ht="21.65" customHeight="1" x14ac:dyDescent="0.9">
      <c r="H200" s="10"/>
      <c r="I200" s="10"/>
    </row>
    <row r="201" spans="8:9" ht="21.65" customHeight="1" x14ac:dyDescent="0.9">
      <c r="H201" s="10"/>
      <c r="I201" s="10"/>
    </row>
    <row r="202" spans="8:9" ht="21.65" customHeight="1" x14ac:dyDescent="0.9">
      <c r="H202" s="10"/>
      <c r="I202" s="10"/>
    </row>
    <row r="203" spans="8:9" ht="21.65" customHeight="1" x14ac:dyDescent="0.9">
      <c r="H203" s="10"/>
      <c r="I203" s="10"/>
    </row>
    <row r="204" spans="8:9" ht="21.65" customHeight="1" x14ac:dyDescent="0.9">
      <c r="H204" s="10"/>
      <c r="I204" s="10"/>
    </row>
    <row r="205" spans="8:9" ht="21.65" customHeight="1" x14ac:dyDescent="0.9">
      <c r="H205" s="10"/>
      <c r="I205" s="10"/>
    </row>
    <row r="206" spans="8:9" ht="21.65" customHeight="1" x14ac:dyDescent="0.9">
      <c r="H206" s="10"/>
      <c r="I206" s="10"/>
    </row>
    <row r="207" spans="8:9" ht="21.65" customHeight="1" x14ac:dyDescent="0.9">
      <c r="H207" s="10"/>
      <c r="I207" s="10"/>
    </row>
    <row r="208" spans="8:9" ht="21.65" customHeight="1" x14ac:dyDescent="0.9">
      <c r="H208" s="10"/>
      <c r="I208" s="10"/>
    </row>
    <row r="209" spans="8:9" ht="21.65" customHeight="1" x14ac:dyDescent="0.9">
      <c r="H209" s="10"/>
      <c r="I209" s="10"/>
    </row>
    <row r="210" spans="8:9" ht="21.65" customHeight="1" x14ac:dyDescent="0.9">
      <c r="H210" s="10"/>
      <c r="I210" s="10"/>
    </row>
    <row r="211" spans="8:9" ht="21.65" customHeight="1" x14ac:dyDescent="0.9">
      <c r="H211" s="10"/>
      <c r="I211" s="10"/>
    </row>
    <row r="212" spans="8:9" ht="21.65" customHeight="1" x14ac:dyDescent="0.9">
      <c r="H212" s="10"/>
      <c r="I212" s="10"/>
    </row>
    <row r="213" spans="8:9" ht="21.65" customHeight="1" x14ac:dyDescent="0.9">
      <c r="H213" s="10"/>
      <c r="I213" s="10"/>
    </row>
    <row r="214" spans="8:9" ht="21.65" customHeight="1" x14ac:dyDescent="0.9">
      <c r="H214" s="10"/>
      <c r="I214" s="10"/>
    </row>
    <row r="215" spans="8:9" ht="21.65" customHeight="1" x14ac:dyDescent="0.9">
      <c r="H215" s="10"/>
      <c r="I215" s="10"/>
    </row>
    <row r="216" spans="8:9" ht="21.65" customHeight="1" x14ac:dyDescent="0.9">
      <c r="H216" s="10"/>
      <c r="I216" s="10"/>
    </row>
    <row r="217" spans="8:9" ht="21.65" customHeight="1" x14ac:dyDescent="0.9">
      <c r="H217" s="10"/>
      <c r="I217" s="10"/>
    </row>
    <row r="218" spans="8:9" ht="21.65" customHeight="1" x14ac:dyDescent="0.9">
      <c r="H218" s="10"/>
      <c r="I218" s="10"/>
    </row>
    <row r="219" spans="8:9" ht="21.65" customHeight="1" x14ac:dyDescent="0.9">
      <c r="H219" s="10"/>
      <c r="I219" s="10"/>
    </row>
    <row r="220" spans="8:9" ht="21.65" customHeight="1" x14ac:dyDescent="0.9">
      <c r="H220" s="10"/>
      <c r="I220" s="10"/>
    </row>
    <row r="221" spans="8:9" ht="21.65" customHeight="1" x14ac:dyDescent="0.9">
      <c r="H221" s="10"/>
      <c r="I221" s="10"/>
    </row>
    <row r="222" spans="8:9" ht="21.65" customHeight="1" x14ac:dyDescent="0.9">
      <c r="H222" s="10"/>
      <c r="I222" s="10"/>
    </row>
    <row r="223" spans="8:9" ht="21.65" customHeight="1" x14ac:dyDescent="0.9">
      <c r="H223" s="10"/>
      <c r="I223" s="10"/>
    </row>
    <row r="224" spans="8:9" ht="21.65" customHeight="1" x14ac:dyDescent="0.9">
      <c r="H224" s="10"/>
      <c r="I224" s="10"/>
    </row>
    <row r="225" spans="8:9" ht="21.65" customHeight="1" x14ac:dyDescent="0.9">
      <c r="H225" s="10"/>
      <c r="I225" s="10"/>
    </row>
    <row r="226" spans="8:9" ht="21.65" customHeight="1" x14ac:dyDescent="0.9">
      <c r="H226" s="10"/>
      <c r="I226" s="10"/>
    </row>
    <row r="227" spans="8:9" ht="21.65" customHeight="1" x14ac:dyDescent="0.9">
      <c r="H227" s="10"/>
      <c r="I227" s="10"/>
    </row>
    <row r="228" spans="8:9" ht="21.65" customHeight="1" x14ac:dyDescent="0.9">
      <c r="H228" s="10"/>
      <c r="I228" s="10"/>
    </row>
    <row r="229" spans="8:9" ht="21.65" customHeight="1" x14ac:dyDescent="0.9">
      <c r="H229" s="10"/>
      <c r="I229" s="10"/>
    </row>
    <row r="230" spans="8:9" ht="21.65" customHeight="1" x14ac:dyDescent="0.9">
      <c r="H230" s="10"/>
      <c r="I230" s="10"/>
    </row>
    <row r="231" spans="8:9" ht="21.65" customHeight="1" x14ac:dyDescent="0.9">
      <c r="H231" s="10"/>
      <c r="I231" s="10"/>
    </row>
    <row r="232" spans="8:9" ht="21.65" customHeight="1" x14ac:dyDescent="0.9">
      <c r="H232" s="10"/>
      <c r="I232" s="10"/>
    </row>
    <row r="233" spans="8:9" ht="21.65" customHeight="1" x14ac:dyDescent="0.9">
      <c r="H233" s="10"/>
      <c r="I233" s="10"/>
    </row>
    <row r="234" spans="8:9" ht="21.65" customHeight="1" x14ac:dyDescent="0.9">
      <c r="H234" s="10"/>
      <c r="I234" s="10"/>
    </row>
    <row r="235" spans="8:9" ht="21.65" customHeight="1" x14ac:dyDescent="0.9">
      <c r="H235" s="10"/>
      <c r="I235" s="10"/>
    </row>
    <row r="236" spans="8:9" ht="21.65" customHeight="1" x14ac:dyDescent="0.9">
      <c r="H236" s="10"/>
      <c r="I236" s="10"/>
    </row>
    <row r="237" spans="8:9" ht="21.65" customHeight="1" x14ac:dyDescent="0.9">
      <c r="H237" s="10"/>
      <c r="I237" s="10"/>
    </row>
    <row r="238" spans="8:9" ht="21.65" customHeight="1" x14ac:dyDescent="0.9">
      <c r="H238" s="10"/>
      <c r="I238" s="10"/>
    </row>
    <row r="239" spans="8:9" ht="21.65" customHeight="1" x14ac:dyDescent="0.9">
      <c r="H239" s="10"/>
      <c r="I239" s="10"/>
    </row>
    <row r="240" spans="8:9" ht="21.65" customHeight="1" x14ac:dyDescent="0.9">
      <c r="H240" s="10"/>
      <c r="I240" s="10"/>
    </row>
    <row r="241" spans="8:9" ht="21.65" customHeight="1" x14ac:dyDescent="0.9">
      <c r="H241" s="10"/>
      <c r="I241" s="10"/>
    </row>
    <row r="242" spans="8:9" ht="21.65" customHeight="1" x14ac:dyDescent="0.9">
      <c r="H242" s="10"/>
      <c r="I242" s="10"/>
    </row>
    <row r="243" spans="8:9" ht="21.65" customHeight="1" x14ac:dyDescent="0.9">
      <c r="H243" s="10"/>
      <c r="I243" s="10"/>
    </row>
    <row r="244" spans="8:9" ht="21.65" customHeight="1" x14ac:dyDescent="0.9">
      <c r="H244" s="10"/>
      <c r="I244" s="10"/>
    </row>
    <row r="245" spans="8:9" ht="21.65" customHeight="1" x14ac:dyDescent="0.9">
      <c r="H245" s="10"/>
      <c r="I245" s="10"/>
    </row>
    <row r="246" spans="8:9" ht="21.65" customHeight="1" x14ac:dyDescent="0.9">
      <c r="H246" s="10"/>
      <c r="I246" s="10"/>
    </row>
    <row r="247" spans="8:9" ht="21.65" customHeight="1" x14ac:dyDescent="0.9">
      <c r="H247" s="10"/>
      <c r="I247" s="10"/>
    </row>
    <row r="248" spans="8:9" ht="21.65" customHeight="1" x14ac:dyDescent="0.9">
      <c r="H248" s="10"/>
      <c r="I248" s="10"/>
    </row>
    <row r="249" spans="8:9" ht="21.65" customHeight="1" x14ac:dyDescent="0.9">
      <c r="H249" s="10"/>
      <c r="I249" s="10"/>
    </row>
    <row r="250" spans="8:9" ht="21.65" customHeight="1" x14ac:dyDescent="0.9">
      <c r="H250" s="10"/>
      <c r="I250" s="10"/>
    </row>
    <row r="251" spans="8:9" ht="21.65" customHeight="1" x14ac:dyDescent="0.9">
      <c r="H251" s="10"/>
      <c r="I251" s="10"/>
    </row>
    <row r="252" spans="8:9" ht="21.65" customHeight="1" x14ac:dyDescent="0.9">
      <c r="H252" s="10"/>
      <c r="I252" s="10"/>
    </row>
    <row r="253" spans="8:9" ht="21.65" customHeight="1" x14ac:dyDescent="0.9">
      <c r="H253" s="10"/>
      <c r="I253" s="10"/>
    </row>
    <row r="254" spans="8:9" ht="21.65" customHeight="1" x14ac:dyDescent="0.9">
      <c r="H254" s="10"/>
      <c r="I254" s="10"/>
    </row>
    <row r="255" spans="8:9" ht="21.65" customHeight="1" x14ac:dyDescent="0.9">
      <c r="H255" s="10"/>
      <c r="I255" s="10"/>
    </row>
    <row r="256" spans="8:9" ht="21.65" customHeight="1" x14ac:dyDescent="0.9">
      <c r="H256" s="10"/>
      <c r="I256" s="10"/>
    </row>
    <row r="257" spans="8:9" ht="21.65" customHeight="1" x14ac:dyDescent="0.9">
      <c r="H257" s="10"/>
      <c r="I257" s="10"/>
    </row>
    <row r="258" spans="8:9" ht="21.65" customHeight="1" x14ac:dyDescent="0.9">
      <c r="H258" s="10"/>
      <c r="I258" s="10"/>
    </row>
    <row r="259" spans="8:9" ht="21.65" customHeight="1" x14ac:dyDescent="0.9">
      <c r="H259" s="10"/>
      <c r="I259" s="10"/>
    </row>
    <row r="260" spans="8:9" ht="21.65" customHeight="1" x14ac:dyDescent="0.9">
      <c r="H260" s="10"/>
      <c r="I260" s="10"/>
    </row>
    <row r="261" spans="8:9" ht="21.65" customHeight="1" x14ac:dyDescent="0.9">
      <c r="H261" s="10"/>
      <c r="I261" s="10"/>
    </row>
    <row r="262" spans="8:9" ht="21.65" customHeight="1" x14ac:dyDescent="0.9">
      <c r="H262" s="10"/>
      <c r="I262" s="10"/>
    </row>
    <row r="263" spans="8:9" ht="21.65" customHeight="1" x14ac:dyDescent="0.9">
      <c r="H263" s="10"/>
      <c r="I263" s="10"/>
    </row>
    <row r="264" spans="8:9" ht="21.65" customHeight="1" x14ac:dyDescent="0.9">
      <c r="H264" s="10"/>
      <c r="I264" s="10"/>
    </row>
    <row r="265" spans="8:9" ht="21.65" customHeight="1" x14ac:dyDescent="0.9">
      <c r="H265" s="10"/>
      <c r="I265" s="10"/>
    </row>
    <row r="266" spans="8:9" ht="21.65" customHeight="1" x14ac:dyDescent="0.9">
      <c r="H266" s="10"/>
      <c r="I266" s="10"/>
    </row>
    <row r="267" spans="8:9" ht="21.65" customHeight="1" x14ac:dyDescent="0.9">
      <c r="H267" s="10"/>
      <c r="I267" s="10"/>
    </row>
    <row r="268" spans="8:9" ht="21.65" customHeight="1" x14ac:dyDescent="0.9">
      <c r="H268" s="10"/>
      <c r="I268" s="10"/>
    </row>
    <row r="269" spans="8:9" ht="21.65" customHeight="1" x14ac:dyDescent="0.9">
      <c r="H269" s="10"/>
      <c r="I269" s="10"/>
    </row>
    <row r="270" spans="8:9" ht="21.65" customHeight="1" x14ac:dyDescent="0.9">
      <c r="H270" s="10"/>
      <c r="I270" s="10"/>
    </row>
    <row r="271" spans="8:9" ht="21.65" customHeight="1" x14ac:dyDescent="0.9">
      <c r="H271" s="10"/>
      <c r="I271" s="10"/>
    </row>
    <row r="272" spans="8:9" ht="21.65" customHeight="1" x14ac:dyDescent="0.9">
      <c r="H272" s="10"/>
      <c r="I272" s="10"/>
    </row>
    <row r="273" spans="8:9" ht="21.65" customHeight="1" x14ac:dyDescent="0.9">
      <c r="H273" s="10"/>
      <c r="I273" s="10"/>
    </row>
    <row r="274" spans="8:9" ht="21.65" customHeight="1" x14ac:dyDescent="0.9">
      <c r="H274" s="10"/>
      <c r="I274" s="10"/>
    </row>
    <row r="275" spans="8:9" ht="21.65" customHeight="1" x14ac:dyDescent="0.9">
      <c r="H275" s="10"/>
      <c r="I275" s="10"/>
    </row>
    <row r="276" spans="8:9" ht="21.65" customHeight="1" x14ac:dyDescent="0.9">
      <c r="H276" s="10"/>
      <c r="I276" s="10"/>
    </row>
    <row r="277" spans="8:9" ht="21.65" customHeight="1" x14ac:dyDescent="0.9">
      <c r="H277" s="10"/>
      <c r="I277" s="10"/>
    </row>
    <row r="278" spans="8:9" ht="21.65" customHeight="1" x14ac:dyDescent="0.9">
      <c r="H278" s="10"/>
      <c r="I278" s="10"/>
    </row>
    <row r="279" spans="8:9" ht="21.65" customHeight="1" x14ac:dyDescent="0.9">
      <c r="H279" s="10"/>
      <c r="I279" s="10"/>
    </row>
    <row r="280" spans="8:9" ht="21.65" customHeight="1" x14ac:dyDescent="0.9">
      <c r="H280" s="10"/>
      <c r="I280" s="10"/>
    </row>
    <row r="281" spans="8:9" ht="21.65" customHeight="1" x14ac:dyDescent="0.9">
      <c r="H281" s="10"/>
      <c r="I281" s="10"/>
    </row>
    <row r="282" spans="8:9" ht="21.65" customHeight="1" x14ac:dyDescent="0.9">
      <c r="H282" s="10"/>
      <c r="I282" s="10"/>
    </row>
    <row r="283" spans="8:9" ht="21.65" customHeight="1" x14ac:dyDescent="0.9">
      <c r="H283" s="10"/>
      <c r="I283" s="10"/>
    </row>
    <row r="284" spans="8:9" ht="21.65" customHeight="1" x14ac:dyDescent="0.9">
      <c r="H284" s="10"/>
      <c r="I284" s="10"/>
    </row>
    <row r="285" spans="8:9" ht="21.65" customHeight="1" x14ac:dyDescent="0.9">
      <c r="H285" s="10"/>
      <c r="I285" s="10"/>
    </row>
    <row r="286" spans="8:9" ht="21.65" customHeight="1" x14ac:dyDescent="0.9">
      <c r="H286" s="10"/>
      <c r="I286" s="10"/>
    </row>
    <row r="287" spans="8:9" ht="21.65" customHeight="1" x14ac:dyDescent="0.9">
      <c r="H287" s="10"/>
      <c r="I287" s="10"/>
    </row>
    <row r="288" spans="8:9" ht="21.65" customHeight="1" x14ac:dyDescent="0.9">
      <c r="H288" s="10"/>
      <c r="I288" s="10"/>
    </row>
    <row r="289" spans="8:9" ht="21.65" customHeight="1" x14ac:dyDescent="0.9">
      <c r="H289" s="10"/>
      <c r="I289" s="10"/>
    </row>
    <row r="290" spans="8:9" ht="21.65" customHeight="1" x14ac:dyDescent="0.9">
      <c r="H290" s="10"/>
      <c r="I290" s="10"/>
    </row>
    <row r="291" spans="8:9" ht="21.65" customHeight="1" x14ac:dyDescent="0.9">
      <c r="H291" s="10"/>
      <c r="I291" s="10"/>
    </row>
    <row r="292" spans="8:9" ht="21.65" customHeight="1" x14ac:dyDescent="0.9">
      <c r="H292" s="10"/>
      <c r="I292" s="10"/>
    </row>
    <row r="293" spans="8:9" ht="21.65" customHeight="1" x14ac:dyDescent="0.9">
      <c r="H293" s="10"/>
      <c r="I293" s="10"/>
    </row>
    <row r="294" spans="8:9" ht="21.65" customHeight="1" x14ac:dyDescent="0.9">
      <c r="H294" s="10"/>
      <c r="I294" s="10"/>
    </row>
    <row r="295" spans="8:9" ht="21.65" customHeight="1" x14ac:dyDescent="0.9">
      <c r="H295" s="10"/>
      <c r="I295" s="10"/>
    </row>
    <row r="296" spans="8:9" ht="21.65" customHeight="1" x14ac:dyDescent="0.9">
      <c r="H296" s="10"/>
      <c r="I296" s="10"/>
    </row>
    <row r="297" spans="8:9" ht="21.65" customHeight="1" x14ac:dyDescent="0.9">
      <c r="H297" s="10"/>
      <c r="I297" s="10"/>
    </row>
    <row r="298" spans="8:9" ht="21.65" customHeight="1" x14ac:dyDescent="0.9">
      <c r="H298" s="10"/>
      <c r="I298" s="10"/>
    </row>
    <row r="299" spans="8:9" ht="21.65" customHeight="1" x14ac:dyDescent="0.9">
      <c r="H299" s="10"/>
      <c r="I299" s="10"/>
    </row>
    <row r="300" spans="8:9" ht="21.65" customHeight="1" x14ac:dyDescent="0.9">
      <c r="H300" s="10"/>
      <c r="I300" s="10"/>
    </row>
    <row r="301" spans="8:9" ht="21.65" customHeight="1" x14ac:dyDescent="0.9">
      <c r="H301" s="10"/>
      <c r="I301" s="10"/>
    </row>
    <row r="302" spans="8:9" ht="21.65" customHeight="1" x14ac:dyDescent="0.9">
      <c r="H302" s="10"/>
      <c r="I302" s="10"/>
    </row>
    <row r="303" spans="8:9" ht="21.65" customHeight="1" x14ac:dyDescent="0.9">
      <c r="H303" s="10"/>
      <c r="I303" s="10"/>
    </row>
    <row r="304" spans="8:9" ht="21.65" customHeight="1" x14ac:dyDescent="0.9">
      <c r="H304" s="10"/>
      <c r="I304" s="10"/>
    </row>
    <row r="305" spans="8:9" ht="21.65" customHeight="1" x14ac:dyDescent="0.9">
      <c r="H305" s="10"/>
      <c r="I305" s="10"/>
    </row>
    <row r="306" spans="8:9" ht="21.65" customHeight="1" x14ac:dyDescent="0.9">
      <c r="H306" s="10"/>
      <c r="I306" s="10"/>
    </row>
    <row r="307" spans="8:9" ht="21.65" customHeight="1" x14ac:dyDescent="0.9">
      <c r="H307" s="10"/>
      <c r="I307" s="10"/>
    </row>
    <row r="308" spans="8:9" ht="21.65" customHeight="1" x14ac:dyDescent="0.9">
      <c r="H308" s="10"/>
      <c r="I308" s="10"/>
    </row>
    <row r="309" spans="8:9" ht="21.65" customHeight="1" x14ac:dyDescent="0.9">
      <c r="H309" s="10"/>
      <c r="I309" s="10"/>
    </row>
    <row r="310" spans="8:9" ht="21.65" customHeight="1" x14ac:dyDescent="0.9">
      <c r="H310" s="10"/>
      <c r="I310" s="10"/>
    </row>
    <row r="311" spans="8:9" ht="21.65" customHeight="1" x14ac:dyDescent="0.9">
      <c r="H311" s="10"/>
      <c r="I311" s="10"/>
    </row>
    <row r="312" spans="8:9" ht="21.65" customHeight="1" x14ac:dyDescent="0.9">
      <c r="H312" s="10"/>
      <c r="I312" s="10"/>
    </row>
    <row r="313" spans="8:9" ht="21.65" customHeight="1" x14ac:dyDescent="0.9">
      <c r="H313" s="10"/>
      <c r="I313" s="10"/>
    </row>
    <row r="314" spans="8:9" ht="21.65" customHeight="1" x14ac:dyDescent="0.9">
      <c r="H314" s="10"/>
      <c r="I314" s="10"/>
    </row>
    <row r="315" spans="8:9" ht="21.65" customHeight="1" x14ac:dyDescent="0.9">
      <c r="H315" s="10"/>
      <c r="I315" s="10"/>
    </row>
    <row r="316" spans="8:9" ht="21.65" customHeight="1" x14ac:dyDescent="0.9">
      <c r="H316" s="10"/>
      <c r="I316" s="10"/>
    </row>
    <row r="317" spans="8:9" ht="21.65" customHeight="1" x14ac:dyDescent="0.9">
      <c r="H317" s="10"/>
      <c r="I317" s="10"/>
    </row>
    <row r="318" spans="8:9" ht="21.65" customHeight="1" x14ac:dyDescent="0.9">
      <c r="H318" s="10"/>
      <c r="I318" s="10"/>
    </row>
    <row r="319" spans="8:9" ht="21.65" customHeight="1" x14ac:dyDescent="0.9">
      <c r="H319" s="10"/>
      <c r="I319" s="10"/>
    </row>
    <row r="320" spans="8:9" ht="21.65" customHeight="1" x14ac:dyDescent="0.9">
      <c r="H320" s="10"/>
      <c r="I320" s="10"/>
    </row>
    <row r="321" spans="8:9" ht="21.65" customHeight="1" x14ac:dyDescent="0.9">
      <c r="H321" s="10"/>
      <c r="I321" s="10"/>
    </row>
    <row r="322" spans="8:9" ht="21.65" customHeight="1" x14ac:dyDescent="0.9">
      <c r="H322" s="10"/>
      <c r="I322" s="10"/>
    </row>
    <row r="323" spans="8:9" ht="21.65" customHeight="1" x14ac:dyDescent="0.9">
      <c r="H323" s="10"/>
      <c r="I323" s="10"/>
    </row>
    <row r="324" spans="8:9" ht="21.65" customHeight="1" x14ac:dyDescent="0.9">
      <c r="H324" s="10"/>
      <c r="I324" s="10"/>
    </row>
    <row r="325" spans="8:9" ht="21.65" customHeight="1" x14ac:dyDescent="0.9">
      <c r="H325" s="10"/>
      <c r="I325" s="10"/>
    </row>
    <row r="326" spans="8:9" ht="21.65" customHeight="1" x14ac:dyDescent="0.9">
      <c r="H326" s="10"/>
      <c r="I326" s="10"/>
    </row>
    <row r="327" spans="8:9" ht="21.65" customHeight="1" x14ac:dyDescent="0.9">
      <c r="H327" s="10"/>
      <c r="I327" s="10"/>
    </row>
    <row r="328" spans="8:9" ht="21.65" customHeight="1" x14ac:dyDescent="0.9">
      <c r="H328" s="10"/>
      <c r="I328" s="10"/>
    </row>
    <row r="329" spans="8:9" ht="21.65" customHeight="1" x14ac:dyDescent="0.9">
      <c r="H329" s="10"/>
      <c r="I329" s="10"/>
    </row>
    <row r="330" spans="8:9" ht="21.65" customHeight="1" x14ac:dyDescent="0.9">
      <c r="H330" s="10"/>
      <c r="I330" s="10"/>
    </row>
    <row r="331" spans="8:9" ht="21.65" customHeight="1" x14ac:dyDescent="0.9">
      <c r="H331" s="10"/>
      <c r="I331" s="10"/>
    </row>
    <row r="332" spans="8:9" ht="21.65" customHeight="1" x14ac:dyDescent="0.9">
      <c r="H332" s="10"/>
      <c r="I332" s="10"/>
    </row>
    <row r="333" spans="8:9" ht="21.65" customHeight="1" x14ac:dyDescent="0.9">
      <c r="H333" s="10"/>
      <c r="I333" s="10"/>
    </row>
    <row r="334" spans="8:9" ht="21.65" customHeight="1" x14ac:dyDescent="0.9">
      <c r="H334" s="10"/>
      <c r="I334" s="10"/>
    </row>
    <row r="335" spans="8:9" ht="21.65" customHeight="1" x14ac:dyDescent="0.9">
      <c r="H335" s="10"/>
      <c r="I335" s="10"/>
    </row>
    <row r="336" spans="8:9" ht="21.65" customHeight="1" x14ac:dyDescent="0.9">
      <c r="H336" s="10"/>
      <c r="I336" s="10"/>
    </row>
    <row r="337" spans="8:9" ht="21.65" customHeight="1" x14ac:dyDescent="0.9">
      <c r="H337" s="10"/>
      <c r="I337" s="10"/>
    </row>
    <row r="338" spans="8:9" ht="21.65" customHeight="1" x14ac:dyDescent="0.9">
      <c r="H338" s="10"/>
      <c r="I338" s="10"/>
    </row>
    <row r="339" spans="8:9" ht="21.65" customHeight="1" x14ac:dyDescent="0.9">
      <c r="H339" s="10"/>
      <c r="I339" s="10"/>
    </row>
    <row r="340" spans="8:9" ht="21.65" customHeight="1" x14ac:dyDescent="0.9">
      <c r="H340" s="10"/>
      <c r="I340" s="10"/>
    </row>
    <row r="341" spans="8:9" ht="21.65" customHeight="1" x14ac:dyDescent="0.9">
      <c r="H341" s="10"/>
      <c r="I341" s="10"/>
    </row>
    <row r="342" spans="8:9" ht="21.65" customHeight="1" x14ac:dyDescent="0.9">
      <c r="H342" s="10"/>
      <c r="I342" s="10"/>
    </row>
    <row r="343" spans="8:9" ht="21.65" customHeight="1" x14ac:dyDescent="0.9">
      <c r="H343" s="10"/>
      <c r="I343" s="10"/>
    </row>
    <row r="344" spans="8:9" ht="21.65" customHeight="1" x14ac:dyDescent="0.9">
      <c r="H344" s="10"/>
      <c r="I344" s="10"/>
    </row>
    <row r="345" spans="8:9" ht="21.65" customHeight="1" x14ac:dyDescent="0.9">
      <c r="H345" s="10"/>
      <c r="I345" s="10"/>
    </row>
    <row r="346" spans="8:9" ht="21.65" customHeight="1" x14ac:dyDescent="0.9">
      <c r="H346" s="10"/>
      <c r="I346" s="10"/>
    </row>
    <row r="347" spans="8:9" ht="21.65" customHeight="1" x14ac:dyDescent="0.9">
      <c r="H347" s="10"/>
      <c r="I347" s="10"/>
    </row>
    <row r="348" spans="8:9" ht="21.65" customHeight="1" x14ac:dyDescent="0.9">
      <c r="H348" s="10"/>
      <c r="I348" s="10"/>
    </row>
    <row r="349" spans="8:9" ht="21.65" customHeight="1" x14ac:dyDescent="0.9">
      <c r="H349" s="10"/>
      <c r="I349" s="10"/>
    </row>
    <row r="350" spans="8:9" ht="21.65" customHeight="1" x14ac:dyDescent="0.9">
      <c r="H350" s="10"/>
      <c r="I350" s="10"/>
    </row>
    <row r="351" spans="8:9" ht="21.65" customHeight="1" x14ac:dyDescent="0.9">
      <c r="H351" s="10"/>
      <c r="I351" s="10"/>
    </row>
    <row r="352" spans="8:9" ht="21.65" customHeight="1" x14ac:dyDescent="0.9">
      <c r="H352" s="10"/>
      <c r="I352" s="10"/>
    </row>
    <row r="353" spans="8:9" ht="21.65" customHeight="1" x14ac:dyDescent="0.9">
      <c r="H353" s="10"/>
      <c r="I353" s="10"/>
    </row>
    <row r="354" spans="8:9" ht="21.65" customHeight="1" x14ac:dyDescent="0.9">
      <c r="H354" s="10"/>
      <c r="I354" s="10"/>
    </row>
    <row r="355" spans="8:9" ht="21.65" customHeight="1" x14ac:dyDescent="0.9">
      <c r="H355" s="10"/>
      <c r="I355" s="10"/>
    </row>
    <row r="356" spans="8:9" ht="21.65" customHeight="1" x14ac:dyDescent="0.9">
      <c r="H356" s="10"/>
      <c r="I356" s="10"/>
    </row>
    <row r="357" spans="8:9" ht="21.65" customHeight="1" x14ac:dyDescent="0.9">
      <c r="H357" s="10"/>
      <c r="I357" s="10"/>
    </row>
    <row r="358" spans="8:9" ht="21.65" customHeight="1" x14ac:dyDescent="0.9">
      <c r="H358" s="10"/>
      <c r="I358" s="10"/>
    </row>
    <row r="359" spans="8:9" ht="21.65" customHeight="1" x14ac:dyDescent="0.9">
      <c r="H359" s="10"/>
      <c r="I359" s="10"/>
    </row>
    <row r="360" spans="8:9" ht="21.65" customHeight="1" x14ac:dyDescent="0.9">
      <c r="H360" s="10"/>
      <c r="I360" s="10"/>
    </row>
    <row r="361" spans="8:9" ht="21.65" customHeight="1" x14ac:dyDescent="0.9">
      <c r="H361" s="10"/>
      <c r="I361" s="10"/>
    </row>
    <row r="362" spans="8:9" ht="21.65" customHeight="1" x14ac:dyDescent="0.9">
      <c r="H362" s="10"/>
      <c r="I362" s="10"/>
    </row>
    <row r="363" spans="8:9" ht="21.65" customHeight="1" x14ac:dyDescent="0.9">
      <c r="H363" s="10"/>
      <c r="I363" s="10"/>
    </row>
    <row r="364" spans="8:9" ht="21.65" customHeight="1" x14ac:dyDescent="0.9">
      <c r="H364" s="10"/>
      <c r="I364" s="10"/>
    </row>
    <row r="365" spans="8:9" ht="21.65" customHeight="1" x14ac:dyDescent="0.9">
      <c r="H365" s="10"/>
      <c r="I365" s="10"/>
    </row>
    <row r="366" spans="8:9" ht="21.65" customHeight="1" x14ac:dyDescent="0.9">
      <c r="H366" s="10"/>
      <c r="I366" s="10"/>
    </row>
    <row r="367" spans="8:9" ht="21.65" customHeight="1" x14ac:dyDescent="0.9">
      <c r="H367" s="10"/>
      <c r="I367" s="10"/>
    </row>
    <row r="368" spans="8:9" ht="21.65" customHeight="1" x14ac:dyDescent="0.9">
      <c r="H368" s="10"/>
      <c r="I368" s="10"/>
    </row>
    <row r="369" spans="8:9" ht="21.65" customHeight="1" x14ac:dyDescent="0.9">
      <c r="H369" s="10"/>
      <c r="I369" s="10"/>
    </row>
    <row r="370" spans="8:9" ht="21.65" customHeight="1" x14ac:dyDescent="0.9">
      <c r="H370" s="10"/>
      <c r="I370" s="10"/>
    </row>
    <row r="371" spans="8:9" ht="21.65" customHeight="1" x14ac:dyDescent="0.9">
      <c r="H371" s="10"/>
      <c r="I371" s="10"/>
    </row>
    <row r="372" spans="8:9" ht="21.65" customHeight="1" x14ac:dyDescent="0.9">
      <c r="H372" s="10"/>
      <c r="I372" s="10"/>
    </row>
    <row r="373" spans="8:9" ht="21.65" customHeight="1" x14ac:dyDescent="0.9">
      <c r="H373" s="10"/>
      <c r="I373" s="10"/>
    </row>
    <row r="374" spans="8:9" ht="21.65" customHeight="1" x14ac:dyDescent="0.9">
      <c r="H374" s="10"/>
      <c r="I374" s="10"/>
    </row>
    <row r="375" spans="8:9" ht="21.65" customHeight="1" x14ac:dyDescent="0.9">
      <c r="H375" s="10"/>
      <c r="I375" s="10"/>
    </row>
    <row r="376" spans="8:9" ht="21.65" customHeight="1" x14ac:dyDescent="0.9">
      <c r="H376" s="10"/>
      <c r="I376" s="10"/>
    </row>
    <row r="377" spans="8:9" ht="21.65" customHeight="1" x14ac:dyDescent="0.9">
      <c r="H377" s="10"/>
      <c r="I377" s="10"/>
    </row>
    <row r="378" spans="8:9" ht="21.65" customHeight="1" x14ac:dyDescent="0.9">
      <c r="H378" s="10"/>
      <c r="I378" s="10"/>
    </row>
    <row r="379" spans="8:9" ht="21.65" customHeight="1" x14ac:dyDescent="0.9">
      <c r="H379" s="10"/>
      <c r="I379" s="10"/>
    </row>
    <row r="380" spans="8:9" ht="21.65" customHeight="1" x14ac:dyDescent="0.9">
      <c r="H380" s="10"/>
      <c r="I380" s="10"/>
    </row>
    <row r="381" spans="8:9" ht="21.65" customHeight="1" x14ac:dyDescent="0.9">
      <c r="H381" s="10"/>
      <c r="I381" s="10"/>
    </row>
    <row r="382" spans="8:9" ht="21.65" customHeight="1" x14ac:dyDescent="0.9">
      <c r="H382" s="10"/>
      <c r="I382" s="10"/>
    </row>
    <row r="383" spans="8:9" ht="21.65" customHeight="1" x14ac:dyDescent="0.9">
      <c r="H383" s="10"/>
      <c r="I383" s="10"/>
    </row>
    <row r="384" spans="8:9" ht="21.65" customHeight="1" x14ac:dyDescent="0.9">
      <c r="H384" s="10"/>
      <c r="I384" s="10"/>
    </row>
    <row r="385" spans="8:9" ht="21.65" customHeight="1" x14ac:dyDescent="0.9">
      <c r="H385" s="10"/>
      <c r="I385" s="10"/>
    </row>
    <row r="386" spans="8:9" ht="21.65" customHeight="1" x14ac:dyDescent="0.9">
      <c r="H386" s="10"/>
      <c r="I386" s="10"/>
    </row>
    <row r="387" spans="8:9" ht="21.65" customHeight="1" x14ac:dyDescent="0.9">
      <c r="H387" s="10"/>
      <c r="I387" s="10"/>
    </row>
    <row r="388" spans="8:9" ht="21.65" customHeight="1" x14ac:dyDescent="0.9">
      <c r="H388" s="10"/>
      <c r="I388" s="10"/>
    </row>
    <row r="389" spans="8:9" ht="21.65" customHeight="1" x14ac:dyDescent="0.9">
      <c r="H389" s="10"/>
      <c r="I389" s="10"/>
    </row>
    <row r="390" spans="8:9" ht="21.65" customHeight="1" x14ac:dyDescent="0.9">
      <c r="H390" s="10"/>
      <c r="I390" s="10"/>
    </row>
    <row r="391" spans="8:9" ht="21.65" customHeight="1" x14ac:dyDescent="0.9">
      <c r="H391" s="10"/>
      <c r="I391" s="10"/>
    </row>
    <row r="392" spans="8:9" ht="21.65" customHeight="1" x14ac:dyDescent="0.9">
      <c r="H392" s="10"/>
      <c r="I392" s="10"/>
    </row>
    <row r="393" spans="8:9" ht="21.65" customHeight="1" x14ac:dyDescent="0.9">
      <c r="H393" s="10"/>
      <c r="I393" s="10"/>
    </row>
    <row r="394" spans="8:9" ht="21.65" customHeight="1" x14ac:dyDescent="0.9">
      <c r="H394" s="10"/>
      <c r="I394" s="10"/>
    </row>
    <row r="395" spans="8:9" ht="21.65" customHeight="1" x14ac:dyDescent="0.9">
      <c r="H395" s="10"/>
      <c r="I395" s="10"/>
    </row>
    <row r="396" spans="8:9" ht="21.65" customHeight="1" x14ac:dyDescent="0.9">
      <c r="H396" s="10"/>
      <c r="I396" s="10"/>
    </row>
    <row r="397" spans="8:9" ht="21.65" customHeight="1" x14ac:dyDescent="0.9">
      <c r="H397" s="10"/>
      <c r="I397" s="10"/>
    </row>
    <row r="398" spans="8:9" ht="21.65" customHeight="1" x14ac:dyDescent="0.9">
      <c r="H398" s="10"/>
      <c r="I398" s="10"/>
    </row>
    <row r="399" spans="8:9" ht="21.65" customHeight="1" x14ac:dyDescent="0.9">
      <c r="H399" s="10"/>
      <c r="I399" s="10"/>
    </row>
    <row r="400" spans="8:9" ht="21.65" customHeight="1" x14ac:dyDescent="0.9">
      <c r="H400" s="10"/>
      <c r="I400" s="10"/>
    </row>
    <row r="401" spans="8:9" ht="21.65" customHeight="1" x14ac:dyDescent="0.9">
      <c r="H401" s="10"/>
      <c r="I401" s="10"/>
    </row>
    <row r="402" spans="8:9" ht="21.65" customHeight="1" x14ac:dyDescent="0.9">
      <c r="H402" s="10"/>
      <c r="I402" s="10"/>
    </row>
    <row r="403" spans="8:9" ht="21.65" customHeight="1" x14ac:dyDescent="0.9">
      <c r="H403" s="10"/>
      <c r="I403" s="10"/>
    </row>
    <row r="404" spans="8:9" ht="21.65" customHeight="1" x14ac:dyDescent="0.9">
      <c r="H404" s="10"/>
      <c r="I404" s="10"/>
    </row>
    <row r="405" spans="8:9" ht="21.65" customHeight="1" x14ac:dyDescent="0.9">
      <c r="H405" s="10"/>
      <c r="I405" s="10"/>
    </row>
    <row r="406" spans="8:9" ht="21.65" customHeight="1" x14ac:dyDescent="0.9">
      <c r="H406" s="10"/>
      <c r="I406" s="10"/>
    </row>
    <row r="407" spans="8:9" ht="21.65" customHeight="1" x14ac:dyDescent="0.9">
      <c r="H407" s="10"/>
      <c r="I407" s="10"/>
    </row>
    <row r="408" spans="8:9" ht="21.65" customHeight="1" x14ac:dyDescent="0.9">
      <c r="H408" s="10"/>
      <c r="I408" s="10"/>
    </row>
    <row r="409" spans="8:9" ht="21.65" customHeight="1" x14ac:dyDescent="0.9">
      <c r="H409" s="10"/>
      <c r="I409" s="10"/>
    </row>
    <row r="410" spans="8:9" ht="21.65" customHeight="1" x14ac:dyDescent="0.9">
      <c r="H410" s="10"/>
      <c r="I410" s="10"/>
    </row>
    <row r="411" spans="8:9" ht="21.65" customHeight="1" x14ac:dyDescent="0.9">
      <c r="H411" s="10"/>
      <c r="I411" s="10"/>
    </row>
    <row r="412" spans="8:9" ht="21.65" customHeight="1" x14ac:dyDescent="0.9">
      <c r="H412" s="10"/>
      <c r="I412" s="10"/>
    </row>
    <row r="413" spans="8:9" ht="21.65" customHeight="1" x14ac:dyDescent="0.9">
      <c r="H413" s="10"/>
      <c r="I413" s="10"/>
    </row>
    <row r="414" spans="8:9" ht="21.65" customHeight="1" x14ac:dyDescent="0.9">
      <c r="H414" s="10"/>
      <c r="I414" s="10"/>
    </row>
    <row r="415" spans="8:9" ht="21.65" customHeight="1" x14ac:dyDescent="0.9">
      <c r="H415" s="10"/>
      <c r="I415" s="10"/>
    </row>
    <row r="416" spans="8:9" ht="21.65" customHeight="1" x14ac:dyDescent="0.9">
      <c r="H416" s="10"/>
      <c r="I416" s="10"/>
    </row>
    <row r="417" spans="8:9" ht="21.65" customHeight="1" x14ac:dyDescent="0.9">
      <c r="H417" s="10"/>
      <c r="I417" s="10"/>
    </row>
    <row r="418" spans="8:9" ht="21.65" customHeight="1" x14ac:dyDescent="0.9">
      <c r="H418" s="10"/>
      <c r="I418" s="10"/>
    </row>
    <row r="419" spans="8:9" ht="21.65" customHeight="1" x14ac:dyDescent="0.9">
      <c r="H419" s="10"/>
      <c r="I419" s="10"/>
    </row>
    <row r="420" spans="8:9" ht="21.65" customHeight="1" x14ac:dyDescent="0.9">
      <c r="H420" s="10"/>
      <c r="I420" s="10"/>
    </row>
    <row r="421" spans="8:9" ht="21.65" customHeight="1" x14ac:dyDescent="0.9">
      <c r="H421" s="10"/>
      <c r="I421" s="10"/>
    </row>
    <row r="422" spans="8:9" ht="21.65" customHeight="1" x14ac:dyDescent="0.9">
      <c r="H422" s="10"/>
      <c r="I422" s="10"/>
    </row>
    <row r="423" spans="8:9" ht="21.65" customHeight="1" x14ac:dyDescent="0.9">
      <c r="H423" s="10"/>
      <c r="I423" s="10"/>
    </row>
    <row r="424" spans="8:9" ht="21.65" customHeight="1" x14ac:dyDescent="0.9">
      <c r="H424" s="10"/>
      <c r="I424" s="10"/>
    </row>
    <row r="425" spans="8:9" ht="21.65" customHeight="1" x14ac:dyDescent="0.9">
      <c r="H425" s="10"/>
      <c r="I425" s="10"/>
    </row>
    <row r="426" spans="8:9" ht="21.65" customHeight="1" x14ac:dyDescent="0.9">
      <c r="H426" s="10"/>
      <c r="I426" s="10"/>
    </row>
    <row r="427" spans="8:9" ht="21.65" customHeight="1" x14ac:dyDescent="0.9">
      <c r="H427" s="10"/>
      <c r="I427" s="10"/>
    </row>
    <row r="428" spans="8:9" ht="21.65" customHeight="1" x14ac:dyDescent="0.9">
      <c r="H428" s="10"/>
      <c r="I428" s="10"/>
    </row>
    <row r="429" spans="8:9" ht="21.65" customHeight="1" x14ac:dyDescent="0.9">
      <c r="H429" s="10"/>
      <c r="I429" s="10"/>
    </row>
    <row r="430" spans="8:9" ht="21.65" customHeight="1" x14ac:dyDescent="0.9">
      <c r="H430" s="10"/>
      <c r="I430" s="10"/>
    </row>
    <row r="431" spans="8:9" ht="21.65" customHeight="1" x14ac:dyDescent="0.9">
      <c r="H431" s="10"/>
      <c r="I431" s="10"/>
    </row>
    <row r="432" spans="8:9" ht="21.65" customHeight="1" x14ac:dyDescent="0.9">
      <c r="H432" s="10"/>
      <c r="I432" s="10"/>
    </row>
    <row r="433" spans="8:9" ht="21.65" customHeight="1" x14ac:dyDescent="0.9">
      <c r="H433" s="10"/>
      <c r="I433" s="10"/>
    </row>
    <row r="434" spans="8:9" ht="21.65" customHeight="1" x14ac:dyDescent="0.9">
      <c r="H434" s="10"/>
      <c r="I434" s="10"/>
    </row>
    <row r="435" spans="8:9" ht="21.65" customHeight="1" x14ac:dyDescent="0.9">
      <c r="H435" s="10"/>
      <c r="I435" s="10"/>
    </row>
    <row r="436" spans="8:9" ht="21.65" customHeight="1" x14ac:dyDescent="0.9">
      <c r="H436" s="10"/>
      <c r="I436" s="10"/>
    </row>
    <row r="437" spans="8:9" ht="21.65" customHeight="1" x14ac:dyDescent="0.9">
      <c r="H437" s="10"/>
      <c r="I437" s="10"/>
    </row>
    <row r="438" spans="8:9" ht="21.65" customHeight="1" x14ac:dyDescent="0.9">
      <c r="H438" s="10"/>
      <c r="I438" s="10"/>
    </row>
  </sheetData>
  <autoFilter ref="A1:I53" xr:uid="{8D2C206A-BCF8-425A-A560-904CF409216E}"/>
  <mergeCells count="9">
    <mergeCell ref="H7:H9"/>
    <mergeCell ref="H24:H25"/>
    <mergeCell ref="H26:H27"/>
    <mergeCell ref="F7:F9"/>
    <mergeCell ref="G7:G9"/>
    <mergeCell ref="F24:F25"/>
    <mergeCell ref="G24:G25"/>
    <mergeCell ref="F26:F27"/>
    <mergeCell ref="G26:G27"/>
  </mergeCells>
  <phoneticPr fontId="2" type="noConversion"/>
  <dataValidations count="1">
    <dataValidation type="list" allowBlank="1" showInputMessage="1" showErrorMessage="1" sqref="G28:G116 G26 G10:G24 G2:G7" xr:uid="{1DD05883-7543-4237-941C-09C9A958A126}">
      <formula1>#REF!</formula1>
    </dataValidation>
  </dataValidations>
  <pageMargins left="0.25" right="0.25" top="0.75" bottom="0.75" header="0.3" footer="0.3"/>
  <pageSetup paperSize="8" scale="59" fitToHeight="0" orientation="landscape" r:id="rId1"/>
  <rowBreaks count="5" manualBreakCount="5">
    <brk id="16" max="8" man="1"/>
    <brk id="22" max="8" man="1"/>
    <brk id="33" max="8" man="1"/>
    <brk id="36" max="8" man="1"/>
    <brk id="46"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8" ma:contentTypeDescription="Create a new document." ma:contentTypeScope="" ma:versionID="ceb6efbdcfec11dfd429c4202725fe0e">
  <xsd:schema xmlns:xsd="http://www.w3.org/2001/XMLSchema" xmlns:xs="http://www.w3.org/2001/XMLSchema" xmlns:p="http://schemas.microsoft.com/office/2006/metadata/properties" xmlns:ns2="f71abe4e-f5ff-49cd-8eff-5f4949acc510" xmlns:ns3="97b6fe81-1556-4112-94ca-31043ca39b71" xmlns:ns4="cadce026-d35b-4a62-a2ee-1436bb44fb55" targetNamespace="http://schemas.microsoft.com/office/2006/metadata/properties" ma:root="true" ma:fieldsID="47458f1ff4cd003c7258574a568ee77b" ns2:_="" ns3:_="" ns4:_="">
    <xsd:import namespace="f71abe4e-f5ff-49cd-8eff-5f4949acc510"/>
    <xsd:import namespace="97b6fe81-1556-4112-94ca-31043ca39b71"/>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element ref="ns2:MediaServiceObjectDetectorVersions" minOccurs="0"/>
                <xsd:element ref="ns2:MediaLengthInSeconds" minOccurs="0"/>
                <xsd:element ref="ns2:lcf76f155ced4ddcb4097134ff3c332f" minOccurs="0"/>
                <xsd:element ref="ns4: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2a93f86f-df12-4503-be51-556605c1ee02}" ma:internalName="TaxCatchAll" ma:showField="CatchAllData" ma:web="97b6fe81-1556-4112-94ca-31043ca39b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71abe4e-f5ff-49cd-8eff-5f4949acc510">
      <Terms xmlns="http://schemas.microsoft.com/office/infopath/2007/PartnerControls"/>
    </lcf76f155ced4ddcb4097134ff3c332f>
    <TaxCatchAll xmlns="cadce026-d35b-4a62-a2ee-1436bb44fb55" xsi:nil="true"/>
  </documentManagement>
</p:properties>
</file>

<file path=customXml/itemProps1.xml><?xml version="1.0" encoding="utf-8"?>
<ds:datastoreItem xmlns:ds="http://schemas.openxmlformats.org/officeDocument/2006/customXml" ds:itemID="{15F8761B-ECB2-45D7-96A4-096D534A6D8E}">
  <ds:schemaRefs>
    <ds:schemaRef ds:uri="http://schemas.microsoft.com/sharepoint/v3/contenttype/forms"/>
  </ds:schemaRefs>
</ds:datastoreItem>
</file>

<file path=customXml/itemProps2.xml><?xml version="1.0" encoding="utf-8"?>
<ds:datastoreItem xmlns:ds="http://schemas.openxmlformats.org/officeDocument/2006/customXml" ds:itemID="{746FA828-4556-473A-93BD-67407D88EB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1abe4e-f5ff-49cd-8eff-5f4949acc510"/>
    <ds:schemaRef ds:uri="97b6fe81-1556-4112-94ca-31043ca39b71"/>
    <ds:schemaRef ds:uri="cadce026-d35b-4a62-a2ee-1436bb44fb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2B16D8E-10A8-4555-82C8-79D8486C211C}">
  <ds:schemaRefs>
    <ds:schemaRef ds:uri="http://schemas.microsoft.com/office/2006/metadata/properties"/>
    <ds:schemaRef ds:uri="http://schemas.microsoft.com/office/infopath/2007/PartnerControls"/>
    <ds:schemaRef ds:uri="f71abe4e-f5ff-49cd-8eff-5f4949acc510"/>
    <ds:schemaRef ds:uri="cadce026-d35b-4a62-a2ee-1436bb44fb5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Summary of remaining review</vt:lpstr>
      <vt:lpstr>Data</vt:lpstr>
      <vt:lpstr>Data!Print_Area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Milly Lewis</dc:creator>
  <cp:keywords/>
  <dc:description/>
  <cp:lastModifiedBy>Claire Goult (NESO)</cp:lastModifiedBy>
  <cp:revision/>
  <dcterms:created xsi:type="dcterms:W3CDTF">2023-06-12T15:43:36Z</dcterms:created>
  <dcterms:modified xsi:type="dcterms:W3CDTF">2024-12-13T16:04:44Z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y fmtid="{D5CDD505-2E9C-101B-9397-08002B2CF9AE}" pid="3" name="MediaServiceImageTags">
    <vt:lpwstr/>
  </property>
</Properties>
</file>